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9210" tabRatio="619" activeTab="1"/>
  </bookViews>
  <sheets>
    <sheet name="titul" sheetId="1" r:id="rId1"/>
    <sheet name="Zbiroh" sheetId="2" r:id="rId2"/>
    <sheet name="Zbiroh - výhled" sheetId="3" r:id="rId3"/>
  </sheets>
  <definedNames/>
  <calcPr fullCalcOnLoad="1"/>
</workbook>
</file>

<file path=xl/sharedStrings.xml><?xml version="1.0" encoding="utf-8"?>
<sst xmlns="http://schemas.openxmlformats.org/spreadsheetml/2006/main" count="483" uniqueCount="273">
  <si>
    <t>Trať :</t>
  </si>
  <si>
    <t>Km  68,131</t>
  </si>
  <si>
    <t>Ev. č.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</si>
  <si>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</si>
  <si>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</si>
  <si>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</si>
  <si>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</si>
  <si>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</si>
  <si>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</si>
  <si>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</si>
  <si>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</si>
  <si>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Pst.1+2+3</t>
  </si>
  <si>
    <t>Dopravní kancelář</t>
  </si>
  <si>
    <t>Pst.4+5+6</t>
  </si>
  <si>
    <t>( Km )</t>
  </si>
  <si>
    <t>67,700</t>
  </si>
  <si>
    <t>68,131</t>
  </si>
  <si>
    <t>68,600</t>
  </si>
  <si>
    <t>Počet  pracovníků</t>
  </si>
  <si>
    <t>Výpravčí  -  1</t>
  </si>
  <si>
    <t>Staniční dozorce  - 1</t>
  </si>
  <si>
    <t>Traťové</t>
  </si>
  <si>
    <t>oba  směry :</t>
  </si>
  <si>
    <t>Automatický  blok</t>
  </si>
  <si>
    <t>Kód :  10</t>
  </si>
  <si>
    <t>AB 3 - 74 - tříznaký,  obousměrný</t>
  </si>
  <si>
    <t>Zjišťování</t>
  </si>
  <si>
    <t>Samočinně  činností</t>
  </si>
  <si>
    <t>zast. :</t>
  </si>
  <si>
    <t>konce  vlaku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</si>
  <si>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</si>
  <si>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</si>
  <si>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</si>
  <si>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</si>
  <si>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</si>
  <si>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</si>
  <si>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</si>
  <si>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</si>
  <si>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</si>
  <si>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</si>
  <si>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</si>
  <si>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Č. III ,  úrovňové, jednostranné</t>
  </si>
  <si>
    <t>2</t>
  </si>
  <si>
    <r>
      <t xml:space="preserve">Hlavní  staniční  kolej, </t>
    </r>
    <r>
      <rPr>
        <sz val="12"/>
        <rFont val="Arial CE"/>
        <family val="2"/>
      </rPr>
      <t xml:space="preserve"> NTV</t>
    </r>
  </si>
  <si>
    <t>přechody - 68,017 a 68,118</t>
  </si>
  <si>
    <t>3</t>
  </si>
  <si>
    <t>Vjezd - odjezd - průjezd,  NTV</t>
  </si>
  <si>
    <t>Č. II ,  úrovňové, jednostranné</t>
  </si>
  <si>
    <t>4</t>
  </si>
  <si>
    <t>Č. I ,  úrovňové, vnější</t>
  </si>
  <si>
    <t>5</t>
  </si>
  <si>
    <t>Návěstidla  -  trať</t>
  </si>
  <si>
    <t>Návěstidla  -  ŽST</t>
  </si>
  <si>
    <t>Vjezdová</t>
  </si>
  <si>
    <t>Odjezdová</t>
  </si>
  <si>
    <t>Seřaďovací</t>
  </si>
  <si>
    <t>Opakovací Př</t>
  </si>
  <si>
    <t>Z  Hořovic</t>
  </si>
  <si>
    <t>Do  Hořovic</t>
  </si>
  <si>
    <t>Obvod  výpravčího  RZZ</t>
  </si>
  <si>
    <t>Do  Kařízku</t>
  </si>
  <si>
    <t>Z  Kařízku</t>
  </si>
  <si>
    <t>směr :</t>
  </si>
  <si>
    <t>správný</t>
  </si>
  <si>
    <t>nesprávný</t>
  </si>
  <si>
    <t>Z  koleje  č. 2</t>
  </si>
  <si>
    <t>Z  koleje  č. 1</t>
  </si>
  <si>
    <t>S 3</t>
  </si>
  <si>
    <t>Se 5</t>
  </si>
  <si>
    <t>SENA</t>
  </si>
  <si>
    <t>C</t>
  </si>
  <si>
    <t>JTom</t>
  </si>
  <si>
    <t>Se 8</t>
  </si>
  <si>
    <t>OPř L1</t>
  </si>
  <si>
    <t>L 1</t>
  </si>
  <si>
    <t>S 1</t>
  </si>
  <si>
    <t>Se 1</t>
  </si>
  <si>
    <t>Se 3</t>
  </si>
  <si>
    <t>Se 11</t>
  </si>
  <si>
    <t>Se 13</t>
  </si>
  <si>
    <t>OPř L2</t>
  </si>
  <si>
    <t>L 2</t>
  </si>
  <si>
    <t>2-597</t>
  </si>
  <si>
    <t>2 L</t>
  </si>
  <si>
    <t>1 L</t>
  </si>
  <si>
    <t>S 4</t>
  </si>
  <si>
    <t>Se 6</t>
  </si>
  <si>
    <t>I.  /  2005</t>
  </si>
  <si>
    <t>Se 9</t>
  </si>
  <si>
    <t>OPř L3</t>
  </si>
  <si>
    <t>L 3</t>
  </si>
  <si>
    <t>2 S</t>
  </si>
  <si>
    <t>1 S</t>
  </si>
  <si>
    <t>2-699</t>
  </si>
  <si>
    <t>1-699</t>
  </si>
  <si>
    <t>1-700</t>
  </si>
  <si>
    <t>2-700</t>
  </si>
  <si>
    <t>2-609</t>
  </si>
  <si>
    <t>2-660</t>
  </si>
  <si>
    <t>S 2</t>
  </si>
  <si>
    <t>Se 2</t>
  </si>
  <si>
    <t>Se 4</t>
  </si>
  <si>
    <t>Se 12</t>
  </si>
  <si>
    <t>Se 14</t>
  </si>
  <si>
    <t>OPř L4</t>
  </si>
  <si>
    <t>L 4</t>
  </si>
  <si>
    <t>2-619</t>
  </si>
  <si>
    <t>1-619</t>
  </si>
  <si>
    <t>1-664</t>
  </si>
  <si>
    <t>2-650</t>
  </si>
  <si>
    <t>S 5</t>
  </si>
  <si>
    <t>Se 7</t>
  </si>
  <si>
    <t>Vjezdové / odjezdové rychlosti :</t>
  </si>
  <si>
    <t>Se 10</t>
  </si>
  <si>
    <t>OPř L5</t>
  </si>
  <si>
    <t>L 5</t>
  </si>
  <si>
    <t>2-635</t>
  </si>
  <si>
    <t>1-635</t>
  </si>
  <si>
    <t>1-652</t>
  </si>
  <si>
    <t>2-636</t>
  </si>
  <si>
    <t>v pokračování traťové koleje - rychlost traťová s místním omezením</t>
  </si>
  <si>
    <t>2-649</t>
  </si>
  <si>
    <t>1-649</t>
  </si>
  <si>
    <t>1-636</t>
  </si>
  <si>
    <t>2-624</t>
  </si>
  <si>
    <t>při jízdě do odbočky - rychlost 40 km/h</t>
  </si>
  <si>
    <t>Současné  vlakové  cesty</t>
  </si>
  <si>
    <t>2-661</t>
  </si>
  <si>
    <t>1-661</t>
  </si>
  <si>
    <t>1-624</t>
  </si>
  <si>
    <t>2-610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</si>
  <si>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</si>
  <si>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</si>
  <si>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Vk 5</t>
  </si>
  <si>
    <t>Vk 3</t>
  </si>
  <si>
    <t>Vk 1</t>
  </si>
  <si>
    <t>Pst.1</t>
  </si>
  <si>
    <t>Pst.3</t>
  </si>
  <si>
    <t>( 1/2,3/4 )</t>
  </si>
  <si>
    <t>Pst.2</t>
  </si>
  <si>
    <t>( 7 )</t>
  </si>
  <si>
    <t>přechod</t>
  </si>
  <si>
    <t>( 5,6,Vk1/8 )</t>
  </si>
  <si>
    <t>Vk 6</t>
  </si>
  <si>
    <t>Pst.5</t>
  </si>
  <si>
    <t>Vk 2</t>
  </si>
  <si>
    <t>Pst.4</t>
  </si>
  <si>
    <t xml:space="preserve"> ( 13,15 )</t>
  </si>
  <si>
    <t>Pst.6</t>
  </si>
  <si>
    <t>vlečka ZZN</t>
  </si>
  <si>
    <t>( 17,Vk6/14 )</t>
  </si>
  <si>
    <t>( 16/18,19/20 )</t>
  </si>
  <si>
    <t>staničení</t>
  </si>
  <si>
    <t>N</t>
  </si>
  <si>
    <t>námezník</t>
  </si>
  <si>
    <t>přest.</t>
  </si>
  <si>
    <t>poznámka</t>
  </si>
  <si>
    <t>elm.</t>
  </si>
  <si>
    <t>6</t>
  </si>
  <si>
    <t>Obvod  posun. čety</t>
  </si>
  <si>
    <t>13</t>
  </si>
  <si>
    <t>16</t>
  </si>
  <si>
    <t>hořovické  zhlaví</t>
  </si>
  <si>
    <t>kařízovské  zhlaví</t>
  </si>
  <si>
    <t>19</t>
  </si>
  <si>
    <t>7</t>
  </si>
  <si>
    <t>z</t>
  </si>
  <si>
    <t>na</t>
  </si>
  <si>
    <t>přes  výhybky</t>
  </si>
  <si>
    <t>9</t>
  </si>
  <si>
    <t>ruč.</t>
  </si>
  <si>
    <t xml:space="preserve">  vým. zámek, klíč Vk2 / 9 je držen v EZ1 v kolejišti</t>
  </si>
  <si>
    <t>14</t>
  </si>
  <si>
    <t>17</t>
  </si>
  <si>
    <t>10</t>
  </si>
  <si>
    <t xml:space="preserve">  vým. zámek, klíč Vk3 / 10 je držen v EZ2 v kolejišti</t>
  </si>
  <si>
    <t>20</t>
  </si>
  <si>
    <t>8</t>
  </si>
  <si>
    <t>traťové  koleje  č. 2</t>
  </si>
  <si>
    <t>k. č. 2, 4</t>
  </si>
  <si>
    <t>2, 3</t>
  </si>
  <si>
    <t>12</t>
  </si>
  <si>
    <t xml:space="preserve">  vým. zámek, klíč Vk5 / 12 je držen v EZ4 v kolejišti</t>
  </si>
  <si>
    <t>traťové  koleje  č. 1</t>
  </si>
  <si>
    <t>k. č. 1, 3, 5</t>
  </si>
  <si>
    <t>19, 18</t>
  </si>
  <si>
    <t>15</t>
  </si>
  <si>
    <t>18</t>
  </si>
  <si>
    <t>Směr  :  Hořovice</t>
  </si>
  <si>
    <t>Směr  :  Kařízek</t>
  </si>
  <si>
    <t>Cestové</t>
  </si>
  <si>
    <t>Odjezdové</t>
  </si>
  <si>
    <t>Z Hořovic</t>
  </si>
  <si>
    <t>Obvod  výpravčího  DOZ</t>
  </si>
  <si>
    <t>Km  68,093</t>
  </si>
  <si>
    <t>Obvod  výpravčího DOZ</t>
  </si>
  <si>
    <t>Kód : 10</t>
  </si>
  <si>
    <t>trojznakový,  obousměrný</t>
  </si>
  <si>
    <t>Př 2L</t>
  </si>
  <si>
    <t>AB 2-659</t>
  </si>
  <si>
    <t>Př 1L</t>
  </si>
  <si>
    <t>AB 1-659</t>
  </si>
  <si>
    <t>Nákladiště  bez</t>
  </si>
  <si>
    <t>Př 2S</t>
  </si>
  <si>
    <t>AB 2-702</t>
  </si>
  <si>
    <t>Př 1S</t>
  </si>
  <si>
    <t>AB 1-624</t>
  </si>
  <si>
    <t>2-613</t>
  </si>
  <si>
    <t>1-613</t>
  </si>
  <si>
    <t>1-678</t>
  </si>
  <si>
    <t>2-678</t>
  </si>
  <si>
    <t>1,2-678 až 1,2-660 = 1485</t>
  </si>
  <si>
    <t>=</t>
  </si>
  <si>
    <t>Sc 4</t>
  </si>
  <si>
    <t>seřaďovacích</t>
  </si>
  <si>
    <t>XI.  /  2010</t>
  </si>
  <si>
    <t>2-689</t>
  </si>
  <si>
    <t>1-689</t>
  </si>
  <si>
    <t>2-627</t>
  </si>
  <si>
    <t>1-627</t>
  </si>
  <si>
    <t>mezi těmito návěstidly je AH *)</t>
  </si>
  <si>
    <t>přepočet AB s AH -477m</t>
  </si>
  <si>
    <t>s AH</t>
  </si>
  <si>
    <t>návěstidel</t>
  </si>
  <si>
    <t>2-637</t>
  </si>
  <si>
    <t>1-637</t>
  </si>
  <si>
    <t>1-660</t>
  </si>
  <si>
    <t>vzdálenost mezi náv.=1008</t>
  </si>
  <si>
    <t>Zjišťování  konce</t>
  </si>
  <si>
    <t>samočinně činností</t>
  </si>
  <si>
    <t>zast.</t>
  </si>
  <si>
    <t>Upozornění !</t>
  </si>
  <si>
    <t>2-703</t>
  </si>
  <si>
    <t>1-703</t>
  </si>
  <si>
    <t>1-702</t>
  </si>
  <si>
    <t>2-702</t>
  </si>
  <si>
    <t>2-647</t>
  </si>
  <si>
    <t>1-647</t>
  </si>
  <si>
    <t>1-648</t>
  </si>
  <si>
    <t>2-648</t>
  </si>
  <si>
    <t>vlaku :</t>
  </si>
  <si>
    <t>zabezpečovacího zařízení</t>
  </si>
  <si>
    <t>proj.</t>
  </si>
  <si>
    <t>Uvedená data jsou zpracována podle projektové dokumentace,</t>
  </si>
  <si>
    <t>2-659</t>
  </si>
  <si>
    <t>1-659</t>
  </si>
  <si>
    <t>1-634</t>
  </si>
  <si>
    <t>2-634</t>
  </si>
  <si>
    <t>při skutečné realizaci mohou být některé polohy mírně upraveny.</t>
  </si>
  <si>
    <t>přepočet AB s AH +477m</t>
  </si>
  <si>
    <t>*) Rozhraní staveb a staničení</t>
  </si>
  <si>
    <t>Abnormální hektometr</t>
  </si>
  <si>
    <t>km 66,347 stavby Beroun - Zbiroh (mimo) je</t>
  </si>
  <si>
    <t>66,300 - 66,900 = 123m</t>
  </si>
  <si>
    <t>totožný s km 66,824 stavby Zbiroh - Rokycany (začátek stavby)</t>
  </si>
  <si>
    <t>Skok kilometráže</t>
  </si>
  <si>
    <t xml:space="preserve"> 66,347 = 66,824</t>
  </si>
  <si>
    <t>Lc 4</t>
  </si>
  <si>
    <t>EZ</t>
  </si>
  <si>
    <t>( Vk1/1t/1 )</t>
  </si>
  <si>
    <t>PSt.1</t>
  </si>
  <si>
    <t>( 1 )</t>
  </si>
  <si>
    <t>PSt.2</t>
  </si>
  <si>
    <t>Vlečka č: V2097</t>
  </si>
  <si>
    <t>( EZ )</t>
  </si>
  <si>
    <t>Technologická  budova</t>
  </si>
  <si>
    <t>( km 68,093)</t>
  </si>
  <si>
    <t>Obvod  posunu</t>
  </si>
  <si>
    <t>při jízdě do odbočky - rychlost 50 km/h</t>
  </si>
  <si>
    <t>ručně</t>
  </si>
  <si>
    <t xml:space="preserve">  výkolejkový zámek, klíč Vk1/2t/2 je v EZ v PSt.2 v kolejišti</t>
  </si>
  <si>
    <t xml:space="preserve">  výměnový zámek, klíč je v EZ v PSt.1 v kolejišti</t>
  </si>
  <si>
    <t xml:space="preserve">  odtlačný a výměnový zámek, klíč je v závislosti na Vk1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</si>
</sst>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  <font>
      <sz val="2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2"/>
      <name val="Times New Roman"/>
      <family val="1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1"/>
      <name val="Arial"/>
      <family val="0"/>
    </font>
    <font>
      <b/>
      <sz val="11"/>
      <name val="Arial CE"/>
      <family val="0"/>
    </font>
    <font>
      <u val="single"/>
      <sz val="14"/>
      <name val="Arial CE"/>
      <family val="2"/>
    </font>
    <font>
      <b/>
      <sz val="12"/>
      <color indexed="14"/>
      <name val="Arial CE"/>
      <family val="0"/>
    </font>
    <font>
      <b/>
      <i/>
      <sz val="14"/>
      <name val="Times New Roman"/>
      <family val="1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7" fillId="0" borderId="0" xfId="22" applyFont="1" applyAlignment="1">
      <alignment horizontal="right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4" borderId="24" xfId="22" applyFont="1" applyFill="1" applyBorder="1" applyAlignment="1">
      <alignment vertical="center"/>
      <protection/>
    </xf>
    <xf numFmtId="0" fontId="0" fillId="4" borderId="24" xfId="22" applyFont="1" applyFill="1" applyBorder="1" applyAlignment="1" quotePrefix="1">
      <alignment vertical="center"/>
      <protection/>
    </xf>
    <xf numFmtId="164" fontId="0" fillId="4" borderId="24" xfId="22" applyNumberFormat="1" applyFont="1" applyFill="1" applyBorder="1" applyAlignment="1">
      <alignment vertical="center"/>
      <protection/>
    </xf>
    <xf numFmtId="0" fontId="0" fillId="4" borderId="2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26" xfId="22" applyFont="1" applyFill="1" applyBorder="1" applyAlignment="1">
      <alignment vertical="center"/>
      <protection/>
    </xf>
    <xf numFmtId="0" fontId="0" fillId="0" borderId="26" xfId="22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4" borderId="4" xfId="22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39" fillId="3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28" xfId="22" applyFont="1" applyFill="1" applyBorder="1" applyAlignment="1">
      <alignment vertical="center"/>
      <protection/>
    </xf>
    <xf numFmtId="0" fontId="0" fillId="0" borderId="29" xfId="22" applyFill="1" applyBorder="1" applyAlignment="1">
      <alignment vertical="center"/>
      <protection/>
    </xf>
    <xf numFmtId="0" fontId="40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30" xfId="22" applyBorder="1" applyAlignment="1">
      <alignment vertical="center"/>
      <protection/>
    </xf>
    <xf numFmtId="0" fontId="0" fillId="0" borderId="31" xfId="22" applyBorder="1" applyAlignment="1">
      <alignment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ill="1" applyBorder="1" applyAlignment="1">
      <alignment vertical="center"/>
      <protection/>
    </xf>
    <xf numFmtId="0" fontId="9" fillId="4" borderId="0" xfId="22" applyFont="1" applyFill="1" applyBorder="1" applyAlignment="1">
      <alignment horizontal="left" vertical="center"/>
      <protection/>
    </xf>
    <xf numFmtId="0" fontId="0" fillId="4" borderId="0" xfId="22" applyFont="1" applyFill="1" applyBorder="1" applyAlignment="1">
      <alignment vertical="center"/>
      <protection/>
    </xf>
    <xf numFmtId="0" fontId="41" fillId="0" borderId="26" xfId="22" applyFont="1" applyFill="1" applyBorder="1" applyAlignment="1">
      <alignment horizontal="center" vertical="center"/>
      <protection/>
    </xf>
    <xf numFmtId="0" fontId="0" fillId="3" borderId="0" xfId="22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28" xfId="22" applyFill="1" applyBorder="1" applyAlignment="1">
      <alignment vertical="center"/>
      <protection/>
    </xf>
    <xf numFmtId="0" fontId="42" fillId="0" borderId="28" xfId="22" applyFont="1" applyFill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/>
      <protection/>
    </xf>
    <xf numFmtId="0" fontId="42" fillId="0" borderId="0" xfId="22" applyFont="1" applyBorder="1" applyAlignment="1">
      <alignment horizontal="center"/>
      <protection/>
    </xf>
    <xf numFmtId="0" fontId="9" fillId="0" borderId="0" xfId="22" applyFont="1" applyBorder="1" applyAlignment="1">
      <alignment horizontal="right"/>
      <protection/>
    </xf>
    <xf numFmtId="0" fontId="0" fillId="0" borderId="1" xfId="22" applyFont="1" applyBorder="1" applyAlignment="1">
      <alignment/>
      <protection/>
    </xf>
    <xf numFmtId="0" fontId="9" fillId="0" borderId="3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42" fillId="0" borderId="30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right" vertical="center"/>
      <protection/>
    </xf>
    <xf numFmtId="0" fontId="0" fillId="0" borderId="31" xfId="22" applyFont="1" applyBorder="1" applyAlignment="1">
      <alignment vertical="center"/>
      <protection/>
    </xf>
    <xf numFmtId="0" fontId="0" fillId="4" borderId="3" xfId="22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9" fillId="5" borderId="33" xfId="22" applyFont="1" applyFill="1" applyBorder="1" applyAlignment="1">
      <alignment horizontal="center" vertical="center"/>
      <protection/>
    </xf>
    <xf numFmtId="0" fontId="9" fillId="5" borderId="20" xfId="22" applyFont="1" applyFill="1" applyBorder="1" applyAlignment="1">
      <alignment horizontal="center" vertical="center"/>
      <protection/>
    </xf>
    <xf numFmtId="0" fontId="9" fillId="5" borderId="8" xfId="22" applyFont="1" applyFill="1" applyBorder="1" applyAlignment="1">
      <alignment horizontal="center" vertical="center"/>
      <protection/>
    </xf>
    <xf numFmtId="0" fontId="0" fillId="4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44" fillId="0" borderId="34" xfId="22" applyNumberFormat="1" applyFont="1" applyBorder="1" applyAlignment="1">
      <alignment horizontal="center" vertical="center"/>
      <protection/>
    </xf>
    <xf numFmtId="164" fontId="45" fillId="0" borderId="12" xfId="22" applyNumberFormat="1" applyFont="1" applyBorder="1" applyAlignment="1">
      <alignment horizontal="center" vertical="center"/>
      <protection/>
    </xf>
    <xf numFmtId="1" fontId="45" fillId="0" borderId="1" xfId="22" applyNumberFormat="1" applyFont="1" applyBorder="1" applyAlignment="1">
      <alignment horizontal="center" vertical="center"/>
      <protection/>
    </xf>
    <xf numFmtId="0" fontId="0" fillId="4" borderId="13" xfId="22" applyFill="1" applyBorder="1" applyAlignment="1">
      <alignment vertical="center"/>
      <protection/>
    </xf>
    <xf numFmtId="0" fontId="0" fillId="4" borderId="15" xfId="22" applyFill="1" applyBorder="1" applyAlignment="1">
      <alignment vertical="center"/>
      <protection/>
    </xf>
    <xf numFmtId="0" fontId="0" fillId="4" borderId="1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5" borderId="35" xfId="22" applyFont="1" applyFill="1" applyBorder="1" applyAlignment="1">
      <alignment horizontal="center" vertical="center"/>
      <protection/>
    </xf>
    <xf numFmtId="0" fontId="0" fillId="5" borderId="36" xfId="22" applyFont="1" applyFill="1" applyBorder="1" applyAlignment="1">
      <alignment horizontal="center" vertical="center"/>
      <protection/>
    </xf>
    <xf numFmtId="0" fontId="0" fillId="5" borderId="37" xfId="22" applyFont="1" applyFill="1" applyBorder="1" applyAlignment="1">
      <alignment horizontal="center" vertical="center"/>
      <protection/>
    </xf>
    <xf numFmtId="1" fontId="0" fillId="4" borderId="0" xfId="22" applyNumberFormat="1" applyFont="1" applyFill="1" applyBorder="1" applyAlignment="1">
      <alignment horizontal="center" vertical="center"/>
      <protection/>
    </xf>
    <xf numFmtId="49" fontId="0" fillId="0" borderId="34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49" fontId="0" fillId="0" borderId="38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40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0" fontId="0" fillId="0" borderId="31" xfId="22" applyFont="1" applyBorder="1" applyAlignment="1">
      <alignment horizontal="center" vertical="center"/>
      <protection/>
    </xf>
    <xf numFmtId="164" fontId="41" fillId="0" borderId="1" xfId="0" applyNumberFormat="1" applyFont="1" applyBorder="1" applyAlignment="1" quotePrefix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164" fontId="48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1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2" xfId="22" applyFont="1" applyBorder="1">
      <alignment/>
      <protection/>
    </xf>
    <xf numFmtId="0" fontId="3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" xfId="22" applyFont="1" applyFill="1" applyBorder="1" applyAlignment="1">
      <alignment vertical="center"/>
      <protection/>
    </xf>
    <xf numFmtId="0" fontId="42" fillId="0" borderId="0" xfId="22" applyFont="1" applyFill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8" xfId="22" applyFont="1" applyBorder="1">
      <alignment/>
      <protection/>
    </xf>
    <xf numFmtId="49" fontId="50" fillId="0" borderId="0" xfId="22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4" fontId="0" fillId="0" borderId="4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1" fillId="0" borderId="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0" fillId="0" borderId="9" xfId="0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/>
    </xf>
    <xf numFmtId="0" fontId="9" fillId="0" borderId="0" xfId="22" applyFont="1" applyBorder="1" applyAlignment="1">
      <alignment horizontal="center" vertical="center"/>
      <protection/>
    </xf>
    <xf numFmtId="49" fontId="55" fillId="0" borderId="3" xfId="0" applyNumberFormat="1" applyFont="1" applyBorder="1" applyAlignment="1">
      <alignment horizontal="right" vertical="center"/>
    </xf>
    <xf numFmtId="0" fontId="56" fillId="0" borderId="3" xfId="0" applyFont="1" applyBorder="1" applyAlignment="1">
      <alignment horizontal="center" vertical="center"/>
    </xf>
    <xf numFmtId="49" fontId="57" fillId="0" borderId="3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164" fontId="4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right" vertical="center"/>
    </xf>
    <xf numFmtId="164" fontId="48" fillId="0" borderId="16" xfId="0" applyNumberFormat="1" applyFont="1" applyBorder="1" applyAlignment="1">
      <alignment horizontal="center" vertical="center"/>
    </xf>
    <xf numFmtId="164" fontId="48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59" fillId="0" borderId="21" xfId="0" applyNumberFormat="1" applyFont="1" applyBorder="1" applyAlignment="1">
      <alignment horizontal="center" vertical="center"/>
    </xf>
    <xf numFmtId="164" fontId="59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164" fontId="23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9" fillId="0" borderId="0" xfId="0" applyFont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49" fontId="29" fillId="0" borderId="0" xfId="0" applyNumberFormat="1" applyFont="1" applyAlignment="1">
      <alignment horizontal="center" vertical="top"/>
    </xf>
    <xf numFmtId="0" fontId="23" fillId="0" borderId="0" xfId="22" applyFont="1" applyBorder="1" applyAlignment="1">
      <alignment horizontal="center" vertical="center"/>
      <protection/>
    </xf>
    <xf numFmtId="0" fontId="23" fillId="0" borderId="30" xfId="22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5" borderId="57" xfId="22" applyFont="1" applyFill="1" applyBorder="1" applyAlignment="1">
      <alignment horizontal="centerContinuous" vertical="center"/>
      <protection/>
    </xf>
    <xf numFmtId="0" fontId="9" fillId="5" borderId="58" xfId="22" applyFont="1" applyFill="1" applyBorder="1" applyAlignment="1">
      <alignment horizontal="centerContinuous" vertical="center"/>
      <protection/>
    </xf>
    <xf numFmtId="0" fontId="41" fillId="0" borderId="0" xfId="22" applyFont="1" applyBorder="1" applyAlignment="1">
      <alignment horizontal="centerContinuous" vertical="center"/>
      <protection/>
    </xf>
    <xf numFmtId="0" fontId="41" fillId="0" borderId="1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9" fillId="0" borderId="59" xfId="22" applyFont="1" applyBorder="1" applyAlignment="1">
      <alignment horizontal="centerContinuous"/>
      <protection/>
    </xf>
    <xf numFmtId="0" fontId="9" fillId="0" borderId="32" xfId="22" applyFont="1" applyBorder="1" applyAlignment="1">
      <alignment horizontal="centerContinuous"/>
      <protection/>
    </xf>
    <xf numFmtId="0" fontId="9" fillId="0" borderId="40" xfId="22" applyFont="1" applyBorder="1" applyAlignment="1">
      <alignment horizontal="centerContinuous" vertical="center"/>
      <protection/>
    </xf>
    <xf numFmtId="0" fontId="9" fillId="0" borderId="30" xfId="22" applyFont="1" applyBorder="1" applyAlignment="1">
      <alignment horizontal="centerContinuous" vertical="center"/>
      <protection/>
    </xf>
    <xf numFmtId="0" fontId="43" fillId="5" borderId="36" xfId="22" applyFont="1" applyFill="1" applyBorder="1" applyAlignment="1">
      <alignment horizontal="centerContinuous" vertical="center"/>
      <protection/>
    </xf>
    <xf numFmtId="0" fontId="43" fillId="5" borderId="36" xfId="22" applyFont="1" applyFill="1" applyBorder="1" applyAlignment="1" quotePrefix="1">
      <alignment horizontal="centerContinuous" vertical="center"/>
      <protection/>
    </xf>
    <xf numFmtId="0" fontId="41" fillId="0" borderId="2" xfId="22" applyFont="1" applyBorder="1" applyAlignment="1">
      <alignment horizontal="centerContinuous" vertical="center"/>
      <protection/>
    </xf>
    <xf numFmtId="0" fontId="9" fillId="5" borderId="6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40" fillId="0" borderId="59" xfId="22" applyFont="1" applyFill="1" applyBorder="1" applyAlignment="1">
      <alignment horizontal="centerContinuous"/>
      <protection/>
    </xf>
    <xf numFmtId="0" fontId="40" fillId="0" borderId="32" xfId="22" applyFont="1" applyFill="1" applyBorder="1" applyAlignment="1" quotePrefix="1">
      <alignment horizontal="centerContinuous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40" xfId="22" applyFont="1" applyBorder="1" applyAlignment="1">
      <alignment horizontal="centerContinuous" vertical="top"/>
      <protection/>
    </xf>
    <xf numFmtId="0" fontId="9" fillId="0" borderId="30" xfId="22" applyFont="1" applyBorder="1" applyAlignment="1">
      <alignment horizontal="centerContinuous" vertical="top"/>
      <protection/>
    </xf>
    <xf numFmtId="0" fontId="38" fillId="0" borderId="41" xfId="22" applyFont="1" applyFill="1" applyBorder="1" applyAlignment="1">
      <alignment horizontal="centerContinuous"/>
      <protection/>
    </xf>
    <xf numFmtId="0" fontId="38" fillId="0" borderId="26" xfId="22" applyFont="1" applyFill="1" applyBorder="1" applyAlignment="1" quotePrefix="1">
      <alignment horizontal="centerContinuous"/>
      <protection/>
    </xf>
    <xf numFmtId="0" fontId="38" fillId="0" borderId="2" xfId="22" applyFont="1" applyFill="1" applyBorder="1" applyAlignment="1">
      <alignment horizontal="centerContinuous" vertical="center"/>
      <protection/>
    </xf>
    <xf numFmtId="0" fontId="38" fillId="0" borderId="0" xfId="22" applyFont="1" applyFill="1" applyBorder="1" applyAlignment="1">
      <alignment horizontal="centerContinuous" vertical="center"/>
      <protection/>
    </xf>
    <xf numFmtId="0" fontId="38" fillId="0" borderId="42" xfId="22" applyFont="1" applyFill="1" applyBorder="1" applyAlignment="1">
      <alignment horizontal="centerContinuous" vertical="top"/>
      <protection/>
    </xf>
    <xf numFmtId="0" fontId="38" fillId="0" borderId="28" xfId="22" applyFont="1" applyFill="1" applyBorder="1" applyAlignment="1">
      <alignment horizontal="centerContinuous" vertical="top"/>
      <protection/>
    </xf>
    <xf numFmtId="0" fontId="9" fillId="0" borderId="10" xfId="0" applyFont="1" applyFill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3" fillId="6" borderId="44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8" fillId="2" borderId="61" xfId="0" applyFont="1" applyFill="1" applyBorder="1" applyAlignment="1">
      <alignment horizontal="centerContinuous" vertical="center"/>
    </xf>
    <xf numFmtId="0" fontId="8" fillId="2" borderId="62" xfId="0" applyFont="1" applyFill="1" applyBorder="1" applyAlignment="1">
      <alignment horizontal="centerContinuous" vertical="center"/>
    </xf>
    <xf numFmtId="0" fontId="9" fillId="2" borderId="61" xfId="0" applyFont="1" applyFill="1" applyBorder="1" applyAlignment="1">
      <alignment horizontal="centerContinuous" vertical="center"/>
    </xf>
    <xf numFmtId="0" fontId="9" fillId="2" borderId="62" xfId="0" applyFont="1" applyFill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13" fillId="4" borderId="61" xfId="0" applyFont="1" applyFill="1" applyBorder="1" applyAlignment="1">
      <alignment horizontal="centerContinuous" vertical="center"/>
    </xf>
    <xf numFmtId="0" fontId="13" fillId="4" borderId="62" xfId="0" applyFont="1" applyFill="1" applyBorder="1" applyAlignment="1">
      <alignment horizontal="centerContinuous" vertical="center"/>
    </xf>
    <xf numFmtId="0" fontId="14" fillId="0" borderId="61" xfId="0" applyFont="1" applyBorder="1" applyAlignment="1">
      <alignment horizontal="centerContinuous" vertical="center"/>
    </xf>
    <xf numFmtId="0" fontId="14" fillId="0" borderId="6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6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3" fillId="0" borderId="64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4" fillId="4" borderId="61" xfId="0" applyFont="1" applyFill="1" applyBorder="1" applyAlignment="1">
      <alignment horizontal="centerContinuous" vertical="center"/>
    </xf>
    <xf numFmtId="0" fontId="14" fillId="4" borderId="62" xfId="0" applyFont="1" applyFill="1" applyBorder="1" applyAlignment="1">
      <alignment horizontal="centerContinuous" vertical="center"/>
    </xf>
    <xf numFmtId="0" fontId="13" fillId="4" borderId="65" xfId="0" applyFont="1" applyFill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0" fontId="14" fillId="4" borderId="63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8" fillId="2" borderId="66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164" fontId="9" fillId="0" borderId="0" xfId="22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4" borderId="67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1" fillId="4" borderId="67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6" borderId="70" xfId="0" applyFill="1" applyBorder="1" applyAlignment="1">
      <alignment/>
    </xf>
    <xf numFmtId="0" fontId="0" fillId="6" borderId="71" xfId="0" applyFill="1" applyBorder="1" applyAlignment="1">
      <alignment/>
    </xf>
    <xf numFmtId="0" fontId="3" fillId="6" borderId="71" xfId="0" applyFont="1" applyFill="1" applyBorder="1" applyAlignment="1">
      <alignment horizontal="centerContinuous" vertical="center"/>
    </xf>
    <xf numFmtId="0" fontId="0" fillId="6" borderId="71" xfId="0" applyFill="1" applyBorder="1" applyAlignment="1">
      <alignment horizontal="centerContinuous"/>
    </xf>
    <xf numFmtId="0" fontId="3" fillId="6" borderId="71" xfId="0" applyFont="1" applyFill="1" applyBorder="1" applyAlignment="1">
      <alignment vertical="center"/>
    </xf>
    <xf numFmtId="0" fontId="3" fillId="6" borderId="72" xfId="0" applyFont="1" applyFill="1" applyBorder="1" applyAlignment="1">
      <alignment vertical="center"/>
    </xf>
    <xf numFmtId="0" fontId="3" fillId="6" borderId="70" xfId="0" applyFont="1" applyFill="1" applyBorder="1" applyAlignment="1">
      <alignment vertical="center"/>
    </xf>
    <xf numFmtId="0" fontId="0" fillId="6" borderId="71" xfId="0" applyFill="1" applyBorder="1" applyAlignment="1">
      <alignment horizontal="centerContinuous" vertical="center"/>
    </xf>
    <xf numFmtId="0" fontId="0" fillId="6" borderId="72" xfId="0" applyFill="1" applyBorder="1" applyAlignment="1">
      <alignment/>
    </xf>
    <xf numFmtId="0" fontId="8" fillId="2" borderId="65" xfId="0" applyFont="1" applyFill="1" applyBorder="1" applyAlignment="1">
      <alignment horizontal="centerContinuous" vertical="center" wrapText="1"/>
    </xf>
    <xf numFmtId="0" fontId="8" fillId="2" borderId="73" xfId="0" applyFont="1" applyFill="1" applyBorder="1" applyAlignment="1">
      <alignment horizontal="centerContinuous" vertical="center" wrapText="1"/>
    </xf>
    <xf numFmtId="0" fontId="8" fillId="2" borderId="62" xfId="0" applyFont="1" applyFill="1" applyBorder="1" applyAlignment="1">
      <alignment horizontal="centerContinuous" vertical="center" wrapText="1"/>
    </xf>
    <xf numFmtId="44" fontId="8" fillId="2" borderId="74" xfId="18" applyFont="1" applyFill="1" applyBorder="1" applyAlignment="1">
      <alignment horizontal="centerContinuous" vertical="center"/>
    </xf>
    <xf numFmtId="0" fontId="0" fillId="2" borderId="75" xfId="0" applyFill="1" applyBorder="1" applyAlignment="1">
      <alignment horizontal="centerContinuous" vertical="center"/>
    </xf>
    <xf numFmtId="44" fontId="8" fillId="2" borderId="76" xfId="18" applyFont="1" applyFill="1" applyBorder="1" applyAlignment="1">
      <alignment horizontal="centerContinuous" vertical="center"/>
    </xf>
    <xf numFmtId="0" fontId="8" fillId="2" borderId="73" xfId="0" applyFont="1" applyFill="1" applyBorder="1" applyAlignment="1">
      <alignment horizontal="centerContinuous" vertical="center"/>
    </xf>
    <xf numFmtId="0" fontId="0" fillId="2" borderId="73" xfId="0" applyFont="1" applyFill="1" applyBorder="1" applyAlignment="1">
      <alignment horizontal="centerContinuous" vertical="center"/>
    </xf>
    <xf numFmtId="0" fontId="0" fillId="2" borderId="63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62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Continuous" vertical="center" wrapText="1"/>
    </xf>
    <xf numFmtId="0" fontId="15" fillId="0" borderId="64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Continuous" vertical="center" wrapText="1"/>
    </xf>
    <xf numFmtId="164" fontId="54" fillId="0" borderId="0" xfId="0" applyNumberFormat="1" applyFont="1" applyBorder="1" applyAlignment="1">
      <alignment horizontal="centerContinuous" vertical="center"/>
    </xf>
    <xf numFmtId="164" fontId="54" fillId="0" borderId="4" xfId="0" applyNumberFormat="1" applyFont="1" applyBorder="1" applyAlignment="1">
      <alignment horizontal="centerContinuous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 quotePrefix="1">
      <alignment horizontal="left" vertical="center"/>
    </xf>
    <xf numFmtId="164" fontId="54" fillId="0" borderId="3" xfId="0" applyNumberFormat="1" applyFont="1" applyBorder="1" applyAlignment="1">
      <alignment horizontal="centerContinuous" vertical="center"/>
    </xf>
    <xf numFmtId="164" fontId="54" fillId="0" borderId="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164" fontId="65" fillId="0" borderId="12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2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49" fontId="68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4" fontId="70" fillId="2" borderId="2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Continuous" vertical="center"/>
    </xf>
    <xf numFmtId="164" fontId="9" fillId="0" borderId="3" xfId="0" applyNumberFormat="1" applyFont="1" applyBorder="1" applyAlignment="1">
      <alignment horizontal="centerContinuous" vertical="center"/>
    </xf>
    <xf numFmtId="164" fontId="9" fillId="0" borderId="1" xfId="0" applyNumberFormat="1" applyFont="1" applyBorder="1" applyAlignment="1">
      <alignment horizontal="centerContinuous" vertical="center"/>
    </xf>
    <xf numFmtId="0" fontId="64" fillId="0" borderId="64" xfId="0" applyFont="1" applyBorder="1" applyAlignment="1">
      <alignment horizontal="center" vertical="center"/>
    </xf>
    <xf numFmtId="49" fontId="68" fillId="0" borderId="3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3" fillId="0" borderId="4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164" fontId="24" fillId="0" borderId="12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3" borderId="41" xfId="0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74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49" fontId="75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30" xfId="0" applyFill="1" applyBorder="1" applyAlignment="1">
      <alignment/>
    </xf>
    <xf numFmtId="0" fontId="9" fillId="3" borderId="30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23" xfId="0" applyFill="1" applyBorder="1" applyAlignment="1">
      <alignment/>
    </xf>
    <xf numFmtId="0" fontId="77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 vertical="top"/>
    </xf>
    <xf numFmtId="0" fontId="78" fillId="0" borderId="13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1" fillId="0" borderId="0" xfId="0" applyFont="1" applyBorder="1" applyAlignment="1">
      <alignment horizontal="center"/>
    </xf>
    <xf numFmtId="0" fontId="14" fillId="4" borderId="61" xfId="0" applyFont="1" applyFill="1" applyBorder="1" applyAlignment="1">
      <alignment horizontal="center" vertical="center"/>
    </xf>
    <xf numFmtId="0" fontId="79" fillId="0" borderId="0" xfId="2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21" applyNumberFormat="1" applyFont="1" applyAlignment="1">
      <alignment horizontal="center"/>
      <protection/>
    </xf>
    <xf numFmtId="0" fontId="5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23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30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4" fillId="0" borderId="0" xfId="0" applyFont="1" applyAlignment="1">
      <alignment horizont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31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0" fillId="7" borderId="41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13" fillId="0" borderId="2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top"/>
    </xf>
    <xf numFmtId="0" fontId="9" fillId="3" borderId="91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vertical="center"/>
    </xf>
    <xf numFmtId="0" fontId="9" fillId="3" borderId="75" xfId="0" applyFont="1" applyFill="1" applyBorder="1" applyAlignment="1">
      <alignment horizontal="centerContinuous" vertical="center"/>
    </xf>
    <xf numFmtId="0" fontId="9" fillId="3" borderId="94" xfId="0" applyFont="1" applyFill="1" applyBorder="1" applyAlignment="1">
      <alignment vertical="center"/>
    </xf>
    <xf numFmtId="0" fontId="9" fillId="3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9" fillId="0" borderId="87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9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70" xfId="0" applyNumberFormat="1" applyFont="1" applyFill="1" applyBorder="1" applyAlignment="1">
      <alignment horizontal="center" vertical="center"/>
    </xf>
    <xf numFmtId="164" fontId="9" fillId="2" borderId="71" xfId="0" applyNumberFormat="1" applyFont="1" applyFill="1" applyBorder="1" applyAlignment="1">
      <alignment horizontal="center" vertical="center"/>
    </xf>
    <xf numFmtId="164" fontId="9" fillId="2" borderId="72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Zbiroh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695325</xdr:colOff>
      <xdr:row>32</xdr:row>
      <xdr:rowOff>76200</xdr:rowOff>
    </xdr:from>
    <xdr:to>
      <xdr:col>53</xdr:col>
      <xdr:colOff>457200</xdr:colOff>
      <xdr:row>33</xdr:row>
      <xdr:rowOff>152400</xdr:rowOff>
    </xdr:to>
    <xdr:grpSp>
      <xdr:nvGrpSpPr>
        <xdr:cNvPr id="1" name="Group 333"/>
        <xdr:cNvGrpSpPr>
          <a:grpSpLocks/>
        </xdr:cNvGrpSpPr>
      </xdr:nvGrpSpPr>
      <xdr:grpSpPr>
        <a:xfrm>
          <a:off x="25555575" y="7972425"/>
          <a:ext cx="13439775" cy="304800"/>
          <a:chOff x="-340" y="-13612"/>
          <a:chExt cx="19680" cy="26656"/>
        </a:xfrm>
        <a:solidFill>
          <a:srgbClr val="FFFFFF"/>
        </a:solidFill>
      </xdr:grpSpPr>
      <xdr:sp>
        <xdr:nvSpPr>
          <xdr:cNvPr id="2" name="Rectangle 334"/>
          <xdr:cNvSpPr>
            <a:spLocks/>
          </xdr:cNvSpPr>
        </xdr:nvSpPr>
        <xdr:spPr>
          <a:xfrm>
            <a:off x="-242" y="-10280"/>
            <a:ext cx="19503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35"/>
          <xdr:cNvSpPr>
            <a:spLocks/>
          </xdr:cNvSpPr>
        </xdr:nvSpPr>
        <xdr:spPr>
          <a:xfrm>
            <a:off x="-340" y="-13612"/>
            <a:ext cx="1968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6"/>
          <xdr:cNvSpPr>
            <a:spLocks/>
          </xdr:cNvSpPr>
        </xdr:nvSpPr>
        <xdr:spPr>
          <a:xfrm>
            <a:off x="-340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37"/>
          <xdr:cNvSpPr>
            <a:spLocks/>
          </xdr:cNvSpPr>
        </xdr:nvSpPr>
        <xdr:spPr>
          <a:xfrm>
            <a:off x="2765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38"/>
          <xdr:cNvSpPr>
            <a:spLocks/>
          </xdr:cNvSpPr>
        </xdr:nvSpPr>
        <xdr:spPr>
          <a:xfrm>
            <a:off x="5869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39"/>
          <xdr:cNvSpPr>
            <a:spLocks/>
          </xdr:cNvSpPr>
        </xdr:nvSpPr>
        <xdr:spPr>
          <a:xfrm>
            <a:off x="8974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40"/>
          <xdr:cNvSpPr>
            <a:spLocks/>
          </xdr:cNvSpPr>
        </xdr:nvSpPr>
        <xdr:spPr>
          <a:xfrm>
            <a:off x="12058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41"/>
          <xdr:cNvSpPr>
            <a:spLocks/>
          </xdr:cNvSpPr>
        </xdr:nvSpPr>
        <xdr:spPr>
          <a:xfrm>
            <a:off x="15163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2"/>
          <xdr:cNvSpPr>
            <a:spLocks/>
          </xdr:cNvSpPr>
        </xdr:nvSpPr>
        <xdr:spPr>
          <a:xfrm>
            <a:off x="18267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695325</xdr:colOff>
      <xdr:row>29</xdr:row>
      <xdr:rowOff>76200</xdr:rowOff>
    </xdr:from>
    <xdr:to>
      <xdr:col>53</xdr:col>
      <xdr:colOff>476250</xdr:colOff>
      <xdr:row>30</xdr:row>
      <xdr:rowOff>152400</xdr:rowOff>
    </xdr:to>
    <xdr:grpSp>
      <xdr:nvGrpSpPr>
        <xdr:cNvPr id="11" name="Group 343"/>
        <xdr:cNvGrpSpPr>
          <a:grpSpLocks/>
        </xdr:cNvGrpSpPr>
      </xdr:nvGrpSpPr>
      <xdr:grpSpPr>
        <a:xfrm>
          <a:off x="25555575" y="7286625"/>
          <a:ext cx="13458825" cy="304800"/>
          <a:chOff x="-340" y="-13588"/>
          <a:chExt cx="19712" cy="26656"/>
        </a:xfrm>
        <a:solidFill>
          <a:srgbClr val="FFFFFF"/>
        </a:solidFill>
      </xdr:grpSpPr>
      <xdr:sp>
        <xdr:nvSpPr>
          <xdr:cNvPr id="12" name="Rectangle 344"/>
          <xdr:cNvSpPr>
            <a:spLocks/>
          </xdr:cNvSpPr>
        </xdr:nvSpPr>
        <xdr:spPr>
          <a:xfrm>
            <a:off x="-246" y="-10256"/>
            <a:ext cx="19520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45"/>
          <xdr:cNvSpPr>
            <a:spLocks/>
          </xdr:cNvSpPr>
        </xdr:nvSpPr>
        <xdr:spPr>
          <a:xfrm>
            <a:off x="-340" y="-13588"/>
            <a:ext cx="19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46"/>
          <xdr:cNvSpPr>
            <a:spLocks/>
          </xdr:cNvSpPr>
        </xdr:nvSpPr>
        <xdr:spPr>
          <a:xfrm>
            <a:off x="-340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47"/>
          <xdr:cNvSpPr>
            <a:spLocks/>
          </xdr:cNvSpPr>
        </xdr:nvSpPr>
        <xdr:spPr>
          <a:xfrm>
            <a:off x="2765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48"/>
          <xdr:cNvSpPr>
            <a:spLocks/>
          </xdr:cNvSpPr>
        </xdr:nvSpPr>
        <xdr:spPr>
          <a:xfrm>
            <a:off x="5884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49"/>
          <xdr:cNvSpPr>
            <a:spLocks/>
          </xdr:cNvSpPr>
        </xdr:nvSpPr>
        <xdr:spPr>
          <a:xfrm>
            <a:off x="8974" y="-13588"/>
            <a:ext cx="108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50"/>
          <xdr:cNvSpPr>
            <a:spLocks/>
          </xdr:cNvSpPr>
        </xdr:nvSpPr>
        <xdr:spPr>
          <a:xfrm>
            <a:off x="12074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351"/>
          <xdr:cNvSpPr>
            <a:spLocks/>
          </xdr:cNvSpPr>
        </xdr:nvSpPr>
        <xdr:spPr>
          <a:xfrm>
            <a:off x="15198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352"/>
          <xdr:cNvSpPr>
            <a:spLocks/>
          </xdr:cNvSpPr>
        </xdr:nvSpPr>
        <xdr:spPr>
          <a:xfrm>
            <a:off x="18298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771525</xdr:colOff>
      <xdr:row>16</xdr:row>
      <xdr:rowOff>114300</xdr:rowOff>
    </xdr:from>
    <xdr:to>
      <xdr:col>54</xdr:col>
      <xdr:colOff>438150</xdr:colOff>
      <xdr:row>16</xdr:row>
      <xdr:rowOff>114300</xdr:rowOff>
    </xdr:to>
    <xdr:sp>
      <xdr:nvSpPr>
        <xdr:cNvPr id="21" name="Line 147"/>
        <xdr:cNvSpPr>
          <a:spLocks/>
        </xdr:cNvSpPr>
      </xdr:nvSpPr>
      <xdr:spPr>
        <a:xfrm flipV="1">
          <a:off x="24145875" y="4352925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34</xdr:row>
      <xdr:rowOff>114300</xdr:rowOff>
    </xdr:from>
    <xdr:to>
      <xdr:col>45</xdr:col>
      <xdr:colOff>19050</xdr:colOff>
      <xdr:row>34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20726400" y="8467725"/>
          <a:ext cx="1173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28</xdr:row>
      <xdr:rowOff>114300</xdr:rowOff>
    </xdr:from>
    <xdr:to>
      <xdr:col>78</xdr:col>
      <xdr:colOff>266700</xdr:colOff>
      <xdr:row>31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54635400" y="70961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28</xdr:row>
      <xdr:rowOff>114300</xdr:rowOff>
    </xdr:from>
    <xdr:to>
      <xdr:col>73</xdr:col>
      <xdr:colOff>819150</xdr:colOff>
      <xdr:row>31</xdr:row>
      <xdr:rowOff>114300</xdr:rowOff>
    </xdr:to>
    <xdr:sp>
      <xdr:nvSpPr>
        <xdr:cNvPr id="24" name="Line 7"/>
        <xdr:cNvSpPr>
          <a:spLocks/>
        </xdr:cNvSpPr>
      </xdr:nvSpPr>
      <xdr:spPr>
        <a:xfrm flipH="1" flipV="1">
          <a:off x="51663600" y="7096125"/>
          <a:ext cx="2552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25</xdr:row>
      <xdr:rowOff>114300</xdr:rowOff>
    </xdr:from>
    <xdr:to>
      <xdr:col>69</xdr:col>
      <xdr:colOff>819150</xdr:colOff>
      <xdr:row>28</xdr:row>
      <xdr:rowOff>114300</xdr:rowOff>
    </xdr:to>
    <xdr:sp>
      <xdr:nvSpPr>
        <xdr:cNvPr id="25" name="Line 8"/>
        <xdr:cNvSpPr>
          <a:spLocks/>
        </xdr:cNvSpPr>
      </xdr:nvSpPr>
      <xdr:spPr>
        <a:xfrm flipH="1" flipV="1">
          <a:off x="49434750" y="6410325"/>
          <a:ext cx="1809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25</xdr:row>
      <xdr:rowOff>114300</xdr:rowOff>
    </xdr:from>
    <xdr:to>
      <xdr:col>67</xdr:col>
      <xdr:colOff>476250</xdr:colOff>
      <xdr:row>25</xdr:row>
      <xdr:rowOff>114300</xdr:rowOff>
    </xdr:to>
    <xdr:sp>
      <xdr:nvSpPr>
        <xdr:cNvPr id="26" name="Line 9"/>
        <xdr:cNvSpPr>
          <a:spLocks/>
        </xdr:cNvSpPr>
      </xdr:nvSpPr>
      <xdr:spPr>
        <a:xfrm flipV="1">
          <a:off x="33394650" y="64103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114300</xdr:rowOff>
    </xdr:from>
    <xdr:to>
      <xdr:col>45</xdr:col>
      <xdr:colOff>28575</xdr:colOff>
      <xdr:row>28</xdr:row>
      <xdr:rowOff>114300</xdr:rowOff>
    </xdr:to>
    <xdr:sp>
      <xdr:nvSpPr>
        <xdr:cNvPr id="27" name="Line 10"/>
        <xdr:cNvSpPr>
          <a:spLocks/>
        </xdr:cNvSpPr>
      </xdr:nvSpPr>
      <xdr:spPr>
        <a:xfrm flipV="1">
          <a:off x="1257300" y="70961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45</xdr:col>
      <xdr:colOff>28575</xdr:colOff>
      <xdr:row>31</xdr:row>
      <xdr:rowOff>114300</xdr:rowOff>
    </xdr:to>
    <xdr:sp>
      <xdr:nvSpPr>
        <xdr:cNvPr id="28" name="Line 11"/>
        <xdr:cNvSpPr>
          <a:spLocks/>
        </xdr:cNvSpPr>
      </xdr:nvSpPr>
      <xdr:spPr>
        <a:xfrm flipV="1">
          <a:off x="1000125" y="7781925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028700" y="104108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23</xdr:col>
      <xdr:colOff>495300</xdr:colOff>
      <xdr:row>28</xdr:row>
      <xdr:rowOff>114300</xdr:rowOff>
    </xdr:to>
    <xdr:sp>
      <xdr:nvSpPr>
        <xdr:cNvPr id="30" name="Line 14"/>
        <xdr:cNvSpPr>
          <a:spLocks/>
        </xdr:cNvSpPr>
      </xdr:nvSpPr>
      <xdr:spPr>
        <a:xfrm flipH="1">
          <a:off x="14954250" y="64103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28</xdr:row>
      <xdr:rowOff>114300</xdr:rowOff>
    </xdr:from>
    <xdr:to>
      <xdr:col>15</xdr:col>
      <xdr:colOff>876300</xdr:colOff>
      <xdr:row>31</xdr:row>
      <xdr:rowOff>114300</xdr:rowOff>
    </xdr:to>
    <xdr:sp>
      <xdr:nvSpPr>
        <xdr:cNvPr id="31" name="Line 15"/>
        <xdr:cNvSpPr>
          <a:spLocks/>
        </xdr:cNvSpPr>
      </xdr:nvSpPr>
      <xdr:spPr>
        <a:xfrm flipH="1">
          <a:off x="8267700" y="7096125"/>
          <a:ext cx="2609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114300</xdr:rowOff>
    </xdr:from>
    <xdr:to>
      <xdr:col>26</xdr:col>
      <xdr:colOff>104775</xdr:colOff>
      <xdr:row>33</xdr:row>
      <xdr:rowOff>114300</xdr:rowOff>
    </xdr:to>
    <xdr:sp>
      <xdr:nvSpPr>
        <xdr:cNvPr id="32" name="Line 16"/>
        <xdr:cNvSpPr>
          <a:spLocks/>
        </xdr:cNvSpPr>
      </xdr:nvSpPr>
      <xdr:spPr>
        <a:xfrm>
          <a:off x="16440150" y="7781925"/>
          <a:ext cx="2066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28</xdr:row>
      <xdr:rowOff>114300</xdr:rowOff>
    </xdr:from>
    <xdr:to>
      <xdr:col>89</xdr:col>
      <xdr:colOff>28575</xdr:colOff>
      <xdr:row>28</xdr:row>
      <xdr:rowOff>114300</xdr:rowOff>
    </xdr:to>
    <xdr:sp>
      <xdr:nvSpPr>
        <xdr:cNvPr id="33" name="Line 18"/>
        <xdr:cNvSpPr>
          <a:spLocks/>
        </xdr:cNvSpPr>
      </xdr:nvSpPr>
      <xdr:spPr>
        <a:xfrm flipV="1">
          <a:off x="33394650" y="70961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31</xdr:row>
      <xdr:rowOff>114300</xdr:rowOff>
    </xdr:from>
    <xdr:to>
      <xdr:col>88</xdr:col>
      <xdr:colOff>285750</xdr:colOff>
      <xdr:row>31</xdr:row>
      <xdr:rowOff>114300</xdr:rowOff>
    </xdr:to>
    <xdr:sp>
      <xdr:nvSpPr>
        <xdr:cNvPr id="34" name="Line 19"/>
        <xdr:cNvSpPr>
          <a:spLocks/>
        </xdr:cNvSpPr>
      </xdr:nvSpPr>
      <xdr:spPr>
        <a:xfrm flipV="1">
          <a:off x="33385125" y="77819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Zbiroh</a:t>
          </a:r>
        </a:p>
      </xdr:txBody>
    </xdr:sp>
    <xdr:clientData/>
  </xdr:twoCellAnchor>
  <xdr:twoCellAnchor>
    <xdr:from>
      <xdr:col>76</xdr:col>
      <xdr:colOff>0</xdr:colOff>
      <xdr:row>43</xdr:row>
      <xdr:rowOff>0</xdr:rowOff>
    </xdr:from>
    <xdr:to>
      <xdr:col>89</xdr:col>
      <xdr:colOff>0</xdr:colOff>
      <xdr:row>45</xdr:row>
      <xdr:rowOff>0</xdr:rowOff>
    </xdr:to>
    <xdr:sp>
      <xdr:nvSpPr>
        <xdr:cNvPr id="36" name="text 55"/>
        <xdr:cNvSpPr txBox="1">
          <a:spLocks noChangeArrowheads="1"/>
        </xdr:cNvSpPr>
      </xdr:nvSpPr>
      <xdr:spPr>
        <a:xfrm>
          <a:off x="55854600" y="104108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20</xdr:col>
      <xdr:colOff>266700</xdr:colOff>
      <xdr:row>31</xdr:row>
      <xdr:rowOff>114300</xdr:rowOff>
    </xdr:to>
    <xdr:sp>
      <xdr:nvSpPr>
        <xdr:cNvPr id="37" name="Line 25"/>
        <xdr:cNvSpPr>
          <a:spLocks/>
        </xdr:cNvSpPr>
      </xdr:nvSpPr>
      <xdr:spPr>
        <a:xfrm>
          <a:off x="11239500" y="70961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45</xdr:col>
      <xdr:colOff>19050</xdr:colOff>
      <xdr:row>25</xdr:row>
      <xdr:rowOff>114300</xdr:rowOff>
    </xdr:to>
    <xdr:sp>
      <xdr:nvSpPr>
        <xdr:cNvPr id="38" name="Line 28"/>
        <xdr:cNvSpPr>
          <a:spLocks/>
        </xdr:cNvSpPr>
      </xdr:nvSpPr>
      <xdr:spPr>
        <a:xfrm flipV="1">
          <a:off x="16440150" y="64103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33</xdr:row>
      <xdr:rowOff>114300</xdr:rowOff>
    </xdr:from>
    <xdr:to>
      <xdr:col>28</xdr:col>
      <xdr:colOff>104775</xdr:colOff>
      <xdr:row>34</xdr:row>
      <xdr:rowOff>57150</xdr:rowOff>
    </xdr:to>
    <xdr:sp>
      <xdr:nvSpPr>
        <xdr:cNvPr id="39" name="Line 29"/>
        <xdr:cNvSpPr>
          <a:spLocks/>
        </xdr:cNvSpPr>
      </xdr:nvSpPr>
      <xdr:spPr>
        <a:xfrm>
          <a:off x="18507075" y="82391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34</xdr:row>
      <xdr:rowOff>114300</xdr:rowOff>
    </xdr:from>
    <xdr:to>
      <xdr:col>68</xdr:col>
      <xdr:colOff>266700</xdr:colOff>
      <xdr:row>34</xdr:row>
      <xdr:rowOff>114300</xdr:rowOff>
    </xdr:to>
    <xdr:sp>
      <xdr:nvSpPr>
        <xdr:cNvPr id="40" name="Line 30"/>
        <xdr:cNvSpPr>
          <a:spLocks/>
        </xdr:cNvSpPr>
      </xdr:nvSpPr>
      <xdr:spPr>
        <a:xfrm flipV="1">
          <a:off x="33394650" y="846772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34</xdr:row>
      <xdr:rowOff>114300</xdr:rowOff>
    </xdr:from>
    <xdr:to>
      <xdr:col>68</xdr:col>
      <xdr:colOff>266700</xdr:colOff>
      <xdr:row>36</xdr:row>
      <xdr:rowOff>114300</xdr:rowOff>
    </xdr:to>
    <xdr:sp>
      <xdr:nvSpPr>
        <xdr:cNvPr id="41" name="Line 38"/>
        <xdr:cNvSpPr>
          <a:spLocks/>
        </xdr:cNvSpPr>
      </xdr:nvSpPr>
      <xdr:spPr>
        <a:xfrm flipV="1">
          <a:off x="48691800" y="8467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695325</xdr:colOff>
      <xdr:row>39</xdr:row>
      <xdr:rowOff>152400</xdr:rowOff>
    </xdr:from>
    <xdr:to>
      <xdr:col>46</xdr:col>
      <xdr:colOff>28575</xdr:colOff>
      <xdr:row>42</xdr:row>
      <xdr:rowOff>152400</xdr:rowOff>
    </xdr:to>
    <xdr:pic>
      <xdr:nvPicPr>
        <xdr:cNvPr id="42" name="obráze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9648825"/>
          <a:ext cx="194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43" name="Line 46"/>
        <xdr:cNvSpPr>
          <a:spLocks/>
        </xdr:cNvSpPr>
      </xdr:nvSpPr>
      <xdr:spPr>
        <a:xfrm flipH="1">
          <a:off x="514350" y="70961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0</xdr:rowOff>
    </xdr:from>
    <xdr:to>
      <xdr:col>2</xdr:col>
      <xdr:colOff>266700</xdr:colOff>
      <xdr:row>29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781050" y="6981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7667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31</xdr:row>
      <xdr:rowOff>114300</xdr:rowOff>
    </xdr:from>
    <xdr:to>
      <xdr:col>90</xdr:col>
      <xdr:colOff>0</xdr:colOff>
      <xdr:row>31</xdr:row>
      <xdr:rowOff>114300</xdr:rowOff>
    </xdr:to>
    <xdr:sp>
      <xdr:nvSpPr>
        <xdr:cNvPr id="46" name="Line 49"/>
        <xdr:cNvSpPr>
          <a:spLocks/>
        </xdr:cNvSpPr>
      </xdr:nvSpPr>
      <xdr:spPr>
        <a:xfrm>
          <a:off x="65065275" y="77819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90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648271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31</xdr:row>
      <xdr:rowOff>0</xdr:rowOff>
    </xdr:from>
    <xdr:to>
      <xdr:col>89</xdr:col>
      <xdr:colOff>247650</xdr:colOff>
      <xdr:row>32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64560450" y="7667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14325" cy="266700"/>
    <xdr:sp>
      <xdr:nvSpPr>
        <xdr:cNvPr id="49" name="Oval 52"/>
        <xdr:cNvSpPr>
          <a:spLocks/>
        </xdr:cNvSpPr>
      </xdr:nvSpPr>
      <xdr:spPr>
        <a:xfrm>
          <a:off x="327850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442150" y="6296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442150" y="7667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2442150" y="6981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34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442150" y="8353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28</xdr:col>
      <xdr:colOff>104775</xdr:colOff>
      <xdr:row>34</xdr:row>
      <xdr:rowOff>57150</xdr:rowOff>
    </xdr:from>
    <xdr:to>
      <xdr:col>29</xdr:col>
      <xdr:colOff>342900</xdr:colOff>
      <xdr:row>34</xdr:row>
      <xdr:rowOff>114300</xdr:rowOff>
    </xdr:to>
    <xdr:sp>
      <xdr:nvSpPr>
        <xdr:cNvPr id="54" name="Line 445"/>
        <xdr:cNvSpPr>
          <a:spLocks/>
        </xdr:cNvSpPr>
      </xdr:nvSpPr>
      <xdr:spPr>
        <a:xfrm>
          <a:off x="19992975" y="8410575"/>
          <a:ext cx="752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37</xdr:row>
      <xdr:rowOff>47625</xdr:rowOff>
    </xdr:from>
    <xdr:to>
      <xdr:col>65</xdr:col>
      <xdr:colOff>495300</xdr:colOff>
      <xdr:row>37</xdr:row>
      <xdr:rowOff>114300</xdr:rowOff>
    </xdr:to>
    <xdr:sp>
      <xdr:nvSpPr>
        <xdr:cNvPr id="55" name="Line 751"/>
        <xdr:cNvSpPr>
          <a:spLocks/>
        </xdr:cNvSpPr>
      </xdr:nvSpPr>
      <xdr:spPr>
        <a:xfrm flipV="1">
          <a:off x="47205900" y="90868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36</xdr:row>
      <xdr:rowOff>114300</xdr:rowOff>
    </xdr:from>
    <xdr:to>
      <xdr:col>66</xdr:col>
      <xdr:colOff>266700</xdr:colOff>
      <xdr:row>37</xdr:row>
      <xdr:rowOff>47625</xdr:rowOff>
    </xdr:to>
    <xdr:sp>
      <xdr:nvSpPr>
        <xdr:cNvPr id="56" name="Line 752"/>
        <xdr:cNvSpPr>
          <a:spLocks/>
        </xdr:cNvSpPr>
      </xdr:nvSpPr>
      <xdr:spPr>
        <a:xfrm flipV="1">
          <a:off x="47948850" y="8924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22</xdr:row>
      <xdr:rowOff>114300</xdr:rowOff>
    </xdr:from>
    <xdr:to>
      <xdr:col>63</xdr:col>
      <xdr:colOff>514350</xdr:colOff>
      <xdr:row>22</xdr:row>
      <xdr:rowOff>114300</xdr:rowOff>
    </xdr:to>
    <xdr:sp>
      <xdr:nvSpPr>
        <xdr:cNvPr id="57" name="Line 753"/>
        <xdr:cNvSpPr>
          <a:spLocks/>
        </xdr:cNvSpPr>
      </xdr:nvSpPr>
      <xdr:spPr>
        <a:xfrm flipV="1">
          <a:off x="33394650" y="5724525"/>
          <a:ext cx="1308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45</xdr:col>
      <xdr:colOff>19050</xdr:colOff>
      <xdr:row>22</xdr:row>
      <xdr:rowOff>114300</xdr:rowOff>
    </xdr:to>
    <xdr:sp>
      <xdr:nvSpPr>
        <xdr:cNvPr id="58" name="Line 754"/>
        <xdr:cNvSpPr>
          <a:spLocks/>
        </xdr:cNvSpPr>
      </xdr:nvSpPr>
      <xdr:spPr>
        <a:xfrm flipV="1">
          <a:off x="17926050" y="572452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442150" y="5610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514350</xdr:colOff>
      <xdr:row>22</xdr:row>
      <xdr:rowOff>114300</xdr:rowOff>
    </xdr:from>
    <xdr:to>
      <xdr:col>64</xdr:col>
      <xdr:colOff>285750</xdr:colOff>
      <xdr:row>22</xdr:row>
      <xdr:rowOff>180975</xdr:rowOff>
    </xdr:to>
    <xdr:sp>
      <xdr:nvSpPr>
        <xdr:cNvPr id="60" name="Line 757"/>
        <xdr:cNvSpPr>
          <a:spLocks/>
        </xdr:cNvSpPr>
      </xdr:nvSpPr>
      <xdr:spPr>
        <a:xfrm flipH="1" flipV="1">
          <a:off x="46482000" y="5724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22</xdr:row>
      <xdr:rowOff>114300</xdr:rowOff>
    </xdr:from>
    <xdr:to>
      <xdr:col>25</xdr:col>
      <xdr:colOff>495300</xdr:colOff>
      <xdr:row>25</xdr:row>
      <xdr:rowOff>114300</xdr:rowOff>
    </xdr:to>
    <xdr:sp>
      <xdr:nvSpPr>
        <xdr:cNvPr id="61" name="Line 758"/>
        <xdr:cNvSpPr>
          <a:spLocks/>
        </xdr:cNvSpPr>
      </xdr:nvSpPr>
      <xdr:spPr>
        <a:xfrm flipV="1">
          <a:off x="16440150" y="57245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114300</xdr:rowOff>
    </xdr:from>
    <xdr:to>
      <xdr:col>20</xdr:col>
      <xdr:colOff>419100</xdr:colOff>
      <xdr:row>33</xdr:row>
      <xdr:rowOff>28575</xdr:rowOff>
    </xdr:to>
    <xdr:grpSp>
      <xdr:nvGrpSpPr>
        <xdr:cNvPr id="62" name="Group 773"/>
        <xdr:cNvGrpSpPr>
          <a:grpSpLocks/>
        </xdr:cNvGrpSpPr>
      </xdr:nvGrpSpPr>
      <xdr:grpSpPr>
        <a:xfrm>
          <a:off x="140493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63" name="Line 774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75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31</xdr:row>
      <xdr:rowOff>114300</xdr:rowOff>
    </xdr:from>
    <xdr:to>
      <xdr:col>12</xdr:col>
      <xdr:colOff>419100</xdr:colOff>
      <xdr:row>33</xdr:row>
      <xdr:rowOff>28575</xdr:rowOff>
    </xdr:to>
    <xdr:grpSp>
      <xdr:nvGrpSpPr>
        <xdr:cNvPr id="65" name="Group 776"/>
        <xdr:cNvGrpSpPr>
          <a:grpSpLocks/>
        </xdr:cNvGrpSpPr>
      </xdr:nvGrpSpPr>
      <xdr:grpSpPr>
        <a:xfrm>
          <a:off x="81057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66" name="Line 777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78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68" name="Group 779"/>
        <xdr:cNvGrpSpPr>
          <a:grpSpLocks/>
        </xdr:cNvGrpSpPr>
      </xdr:nvGrpSpPr>
      <xdr:grpSpPr>
        <a:xfrm>
          <a:off x="110775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69" name="Line 780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1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22</xdr:row>
      <xdr:rowOff>180975</xdr:rowOff>
    </xdr:from>
    <xdr:to>
      <xdr:col>65</xdr:col>
      <xdr:colOff>447675</xdr:colOff>
      <xdr:row>23</xdr:row>
      <xdr:rowOff>104775</xdr:rowOff>
    </xdr:to>
    <xdr:sp>
      <xdr:nvSpPr>
        <xdr:cNvPr id="71" name="Line 782"/>
        <xdr:cNvSpPr>
          <a:spLocks/>
        </xdr:cNvSpPr>
      </xdr:nvSpPr>
      <xdr:spPr>
        <a:xfrm flipH="1" flipV="1">
          <a:off x="47224950" y="5791200"/>
          <a:ext cx="6762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447675</xdr:colOff>
      <xdr:row>23</xdr:row>
      <xdr:rowOff>104775</xdr:rowOff>
    </xdr:from>
    <xdr:to>
      <xdr:col>67</xdr:col>
      <xdr:colOff>495300</xdr:colOff>
      <xdr:row>25</xdr:row>
      <xdr:rowOff>114300</xdr:rowOff>
    </xdr:to>
    <xdr:sp>
      <xdr:nvSpPr>
        <xdr:cNvPr id="72" name="Line 783"/>
        <xdr:cNvSpPr>
          <a:spLocks/>
        </xdr:cNvSpPr>
      </xdr:nvSpPr>
      <xdr:spPr>
        <a:xfrm flipH="1" flipV="1">
          <a:off x="47901225" y="594360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26</xdr:row>
      <xdr:rowOff>0</xdr:rowOff>
    </xdr:from>
    <xdr:to>
      <xdr:col>21</xdr:col>
      <xdr:colOff>133350</xdr:colOff>
      <xdr:row>34</xdr:row>
      <xdr:rowOff>200025</xdr:rowOff>
    </xdr:to>
    <xdr:sp>
      <xdr:nvSpPr>
        <xdr:cNvPr id="73" name="Line 792"/>
        <xdr:cNvSpPr>
          <a:spLocks/>
        </xdr:cNvSpPr>
      </xdr:nvSpPr>
      <xdr:spPr>
        <a:xfrm>
          <a:off x="14592300" y="652462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24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14097000" y="6067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67,677</a:t>
          </a:r>
        </a:p>
      </xdr:txBody>
    </xdr:sp>
    <xdr:clientData/>
  </xdr:oneCellAnchor>
  <xdr:twoCellAnchor>
    <xdr:from>
      <xdr:col>69</xdr:col>
      <xdr:colOff>666750</xdr:colOff>
      <xdr:row>26</xdr:row>
      <xdr:rowOff>209550</xdr:rowOff>
    </xdr:from>
    <xdr:to>
      <xdr:col>70</xdr:col>
      <xdr:colOff>0</xdr:colOff>
      <xdr:row>28</xdr:row>
      <xdr:rowOff>114300</xdr:rowOff>
    </xdr:to>
    <xdr:grpSp>
      <xdr:nvGrpSpPr>
        <xdr:cNvPr id="75" name="Group 809"/>
        <xdr:cNvGrpSpPr>
          <a:grpSpLocks/>
        </xdr:cNvGrpSpPr>
      </xdr:nvGrpSpPr>
      <xdr:grpSpPr>
        <a:xfrm>
          <a:off x="51092100" y="6734175"/>
          <a:ext cx="304800" cy="361950"/>
          <a:chOff x="-28" y="-598"/>
          <a:chExt cx="28" cy="15846"/>
        </a:xfrm>
        <a:solidFill>
          <a:srgbClr val="FFFFFF"/>
        </a:solidFill>
      </xdr:grpSpPr>
      <xdr:sp>
        <xdr:nvSpPr>
          <xdr:cNvPr id="76" name="Line 810"/>
          <xdr:cNvSpPr>
            <a:spLocks/>
          </xdr:cNvSpPr>
        </xdr:nvSpPr>
        <xdr:spPr>
          <a:xfrm>
            <a:off x="-14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11"/>
          <xdr:cNvSpPr>
            <a:spLocks/>
          </xdr:cNvSpPr>
        </xdr:nvSpPr>
        <xdr:spPr>
          <a:xfrm>
            <a:off x="-28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26</xdr:row>
      <xdr:rowOff>209550</xdr:rowOff>
    </xdr:from>
    <xdr:to>
      <xdr:col>78</xdr:col>
      <xdr:colOff>419100</xdr:colOff>
      <xdr:row>28</xdr:row>
      <xdr:rowOff>114300</xdr:rowOff>
    </xdr:to>
    <xdr:grpSp>
      <xdr:nvGrpSpPr>
        <xdr:cNvPr id="78" name="Group 812"/>
        <xdr:cNvGrpSpPr>
          <a:grpSpLocks/>
        </xdr:cNvGrpSpPr>
      </xdr:nvGrpSpPr>
      <xdr:grpSpPr>
        <a:xfrm>
          <a:off x="574452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79" name="Line 813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4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31</xdr:row>
      <xdr:rowOff>114300</xdr:rowOff>
    </xdr:from>
    <xdr:to>
      <xdr:col>74</xdr:col>
      <xdr:colOff>419100</xdr:colOff>
      <xdr:row>33</xdr:row>
      <xdr:rowOff>28575</xdr:rowOff>
    </xdr:to>
    <xdr:grpSp>
      <xdr:nvGrpSpPr>
        <xdr:cNvPr id="81" name="Group 815"/>
        <xdr:cNvGrpSpPr>
          <a:grpSpLocks/>
        </xdr:cNvGrpSpPr>
      </xdr:nvGrpSpPr>
      <xdr:grpSpPr>
        <a:xfrm>
          <a:off x="544734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82" name="Line 816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7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590550</xdr:colOff>
      <xdr:row>37</xdr:row>
      <xdr:rowOff>95250</xdr:rowOff>
    </xdr:from>
    <xdr:to>
      <xdr:col>65</xdr:col>
      <xdr:colOff>942975</xdr:colOff>
      <xdr:row>37</xdr:row>
      <xdr:rowOff>209550</xdr:rowOff>
    </xdr:to>
    <xdr:sp>
      <xdr:nvSpPr>
        <xdr:cNvPr id="84" name="kreslení 417"/>
        <xdr:cNvSpPr>
          <a:spLocks/>
        </xdr:cNvSpPr>
      </xdr:nvSpPr>
      <xdr:spPr>
        <a:xfrm>
          <a:off x="48044100" y="91344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695325</xdr:colOff>
      <xdr:row>35</xdr:row>
      <xdr:rowOff>76200</xdr:rowOff>
    </xdr:from>
    <xdr:to>
      <xdr:col>51</xdr:col>
      <xdr:colOff>361950</xdr:colOff>
      <xdr:row>36</xdr:row>
      <xdr:rowOff>152400</xdr:rowOff>
    </xdr:to>
    <xdr:grpSp>
      <xdr:nvGrpSpPr>
        <xdr:cNvPr id="85" name="Group 882"/>
        <xdr:cNvGrpSpPr>
          <a:grpSpLocks/>
        </xdr:cNvGrpSpPr>
      </xdr:nvGrpSpPr>
      <xdr:grpSpPr>
        <a:xfrm>
          <a:off x="25555575" y="8658225"/>
          <a:ext cx="11858625" cy="304800"/>
          <a:chOff x="-264" y="-13636"/>
          <a:chExt cx="19530" cy="26656"/>
        </a:xfrm>
        <a:solidFill>
          <a:srgbClr val="FFFFFF"/>
        </a:solidFill>
      </xdr:grpSpPr>
      <xdr:sp>
        <xdr:nvSpPr>
          <xdr:cNvPr id="86" name="Rectangle 883"/>
          <xdr:cNvSpPr>
            <a:spLocks/>
          </xdr:cNvSpPr>
        </xdr:nvSpPr>
        <xdr:spPr>
          <a:xfrm>
            <a:off x="-176" y="-10304"/>
            <a:ext cx="19349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84"/>
          <xdr:cNvSpPr>
            <a:spLocks/>
          </xdr:cNvSpPr>
        </xdr:nvSpPr>
        <xdr:spPr>
          <a:xfrm>
            <a:off x="-264" y="-13636"/>
            <a:ext cx="1953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5"/>
          <xdr:cNvSpPr>
            <a:spLocks/>
          </xdr:cNvSpPr>
        </xdr:nvSpPr>
        <xdr:spPr>
          <a:xfrm>
            <a:off x="-264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86"/>
          <xdr:cNvSpPr>
            <a:spLocks/>
          </xdr:cNvSpPr>
        </xdr:nvSpPr>
        <xdr:spPr>
          <a:xfrm>
            <a:off x="2812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87"/>
          <xdr:cNvSpPr>
            <a:spLocks/>
          </xdr:cNvSpPr>
        </xdr:nvSpPr>
        <xdr:spPr>
          <a:xfrm>
            <a:off x="5893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88"/>
          <xdr:cNvSpPr>
            <a:spLocks/>
          </xdr:cNvSpPr>
        </xdr:nvSpPr>
        <xdr:spPr>
          <a:xfrm>
            <a:off x="8969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9"/>
          <xdr:cNvSpPr>
            <a:spLocks/>
          </xdr:cNvSpPr>
        </xdr:nvSpPr>
        <xdr:spPr>
          <a:xfrm>
            <a:off x="12050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90"/>
          <xdr:cNvSpPr>
            <a:spLocks/>
          </xdr:cNvSpPr>
        </xdr:nvSpPr>
        <xdr:spPr>
          <a:xfrm>
            <a:off x="15126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91"/>
          <xdr:cNvSpPr>
            <a:spLocks/>
          </xdr:cNvSpPr>
        </xdr:nvSpPr>
        <xdr:spPr>
          <a:xfrm>
            <a:off x="18187" y="-136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28803600" y="10868025"/>
          <a:ext cx="773430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45</xdr:col>
      <xdr:colOff>228600</xdr:colOff>
      <xdr:row>16</xdr:row>
      <xdr:rowOff>0</xdr:rowOff>
    </xdr:from>
    <xdr:ext cx="514350" cy="228600"/>
    <xdr:sp>
      <xdr:nvSpPr>
        <xdr:cNvPr id="96" name="text 7125"/>
        <xdr:cNvSpPr txBox="1">
          <a:spLocks noChangeArrowheads="1"/>
        </xdr:cNvSpPr>
      </xdr:nvSpPr>
      <xdr:spPr>
        <a:xfrm>
          <a:off x="32670750" y="423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15</xdr:col>
      <xdr:colOff>723900</xdr:colOff>
      <xdr:row>26</xdr:row>
      <xdr:rowOff>209550</xdr:rowOff>
    </xdr:from>
    <xdr:to>
      <xdr:col>16</xdr:col>
      <xdr:colOff>57150</xdr:colOff>
      <xdr:row>28</xdr:row>
      <xdr:rowOff>114300</xdr:rowOff>
    </xdr:to>
    <xdr:grpSp>
      <xdr:nvGrpSpPr>
        <xdr:cNvPr id="97" name="Group 57"/>
        <xdr:cNvGrpSpPr>
          <a:grpSpLocks/>
        </xdr:cNvGrpSpPr>
      </xdr:nvGrpSpPr>
      <xdr:grpSpPr>
        <a:xfrm>
          <a:off x="10725150" y="6734175"/>
          <a:ext cx="304800" cy="361950"/>
          <a:chOff x="-10308" y="-598"/>
          <a:chExt cx="11900" cy="15846"/>
        </a:xfrm>
        <a:solidFill>
          <a:srgbClr val="FFFFFF"/>
        </a:solidFill>
      </xdr:grpSpPr>
      <xdr:sp>
        <xdr:nvSpPr>
          <xdr:cNvPr id="98" name="Line 58"/>
          <xdr:cNvSpPr>
            <a:spLocks/>
          </xdr:cNvSpPr>
        </xdr:nvSpPr>
        <xdr:spPr>
          <a:xfrm>
            <a:off x="-4358" y="11496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9"/>
          <xdr:cNvSpPr>
            <a:spLocks/>
          </xdr:cNvSpPr>
        </xdr:nvSpPr>
        <xdr:spPr>
          <a:xfrm>
            <a:off x="-10308" y="-598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49911000" y="113633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10972800" y="113633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342900</xdr:colOff>
      <xdr:row>26</xdr:row>
      <xdr:rowOff>209550</xdr:rowOff>
    </xdr:from>
    <xdr:to>
      <xdr:col>21</xdr:col>
      <xdr:colOff>647700</xdr:colOff>
      <xdr:row>28</xdr:row>
      <xdr:rowOff>114300</xdr:rowOff>
    </xdr:to>
    <xdr:grpSp>
      <xdr:nvGrpSpPr>
        <xdr:cNvPr id="102" name="Group 63"/>
        <xdr:cNvGrpSpPr>
          <a:grpSpLocks/>
        </xdr:cNvGrpSpPr>
      </xdr:nvGrpSpPr>
      <xdr:grpSpPr>
        <a:xfrm>
          <a:off x="14801850" y="6734175"/>
          <a:ext cx="304800" cy="361950"/>
          <a:chOff x="-58" y="-598"/>
          <a:chExt cx="28" cy="15846"/>
        </a:xfrm>
        <a:solidFill>
          <a:srgbClr val="FFFFFF"/>
        </a:solidFill>
      </xdr:grpSpPr>
      <xdr:sp>
        <xdr:nvSpPr>
          <xdr:cNvPr id="103" name="Line 64"/>
          <xdr:cNvSpPr>
            <a:spLocks/>
          </xdr:cNvSpPr>
        </xdr:nvSpPr>
        <xdr:spPr>
          <a:xfrm>
            <a:off x="-44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5"/>
          <xdr:cNvSpPr>
            <a:spLocks/>
          </xdr:cNvSpPr>
        </xdr:nvSpPr>
        <xdr:spPr>
          <a:xfrm>
            <a:off x="-58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114300</xdr:rowOff>
    </xdr:from>
    <xdr:to>
      <xdr:col>23</xdr:col>
      <xdr:colOff>647700</xdr:colOff>
      <xdr:row>33</xdr:row>
      <xdr:rowOff>28575</xdr:rowOff>
    </xdr:to>
    <xdr:grpSp>
      <xdr:nvGrpSpPr>
        <xdr:cNvPr id="105" name="Group 66"/>
        <xdr:cNvGrpSpPr>
          <a:grpSpLocks/>
        </xdr:cNvGrpSpPr>
      </xdr:nvGrpSpPr>
      <xdr:grpSpPr>
        <a:xfrm>
          <a:off x="16287750" y="7781925"/>
          <a:ext cx="304800" cy="371475"/>
          <a:chOff x="-58" y="-4728"/>
          <a:chExt cx="28" cy="16263"/>
        </a:xfrm>
        <a:solidFill>
          <a:srgbClr val="FFFFFF"/>
        </a:solidFill>
      </xdr:grpSpPr>
      <xdr:sp>
        <xdr:nvSpPr>
          <xdr:cNvPr id="106" name="Line 67"/>
          <xdr:cNvSpPr>
            <a:spLocks/>
          </xdr:cNvSpPr>
        </xdr:nvSpPr>
        <xdr:spPr>
          <a:xfrm flipH="1">
            <a:off x="-44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8"/>
          <xdr:cNvSpPr>
            <a:spLocks/>
          </xdr:cNvSpPr>
        </xdr:nvSpPr>
        <xdr:spPr>
          <a:xfrm>
            <a:off x="-58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23</xdr:row>
      <xdr:rowOff>209550</xdr:rowOff>
    </xdr:from>
    <xdr:to>
      <xdr:col>23</xdr:col>
      <xdr:colOff>647700</xdr:colOff>
      <xdr:row>25</xdr:row>
      <xdr:rowOff>114300</xdr:rowOff>
    </xdr:to>
    <xdr:grpSp>
      <xdr:nvGrpSpPr>
        <xdr:cNvPr id="108" name="Group 69"/>
        <xdr:cNvGrpSpPr>
          <a:grpSpLocks/>
        </xdr:cNvGrpSpPr>
      </xdr:nvGrpSpPr>
      <xdr:grpSpPr>
        <a:xfrm>
          <a:off x="16287750" y="6048375"/>
          <a:ext cx="304800" cy="361950"/>
          <a:chOff x="-58" y="-622"/>
          <a:chExt cx="28" cy="15846"/>
        </a:xfrm>
        <a:solidFill>
          <a:srgbClr val="FFFFFF"/>
        </a:solidFill>
      </xdr:grpSpPr>
      <xdr:sp>
        <xdr:nvSpPr>
          <xdr:cNvPr id="109" name="Line 70"/>
          <xdr:cNvSpPr>
            <a:spLocks/>
          </xdr:cNvSpPr>
        </xdr:nvSpPr>
        <xdr:spPr>
          <a:xfrm>
            <a:off x="-44" y="114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1"/>
          <xdr:cNvSpPr>
            <a:spLocks/>
          </xdr:cNvSpPr>
        </xdr:nvSpPr>
        <xdr:spPr>
          <a:xfrm>
            <a:off x="-58" y="-6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20</xdr:row>
      <xdr:rowOff>209550</xdr:rowOff>
    </xdr:from>
    <xdr:to>
      <xdr:col>25</xdr:col>
      <xdr:colOff>647700</xdr:colOff>
      <xdr:row>22</xdr:row>
      <xdr:rowOff>114300</xdr:rowOff>
    </xdr:to>
    <xdr:grpSp>
      <xdr:nvGrpSpPr>
        <xdr:cNvPr id="111" name="Group 72"/>
        <xdr:cNvGrpSpPr>
          <a:grpSpLocks/>
        </xdr:cNvGrpSpPr>
      </xdr:nvGrpSpPr>
      <xdr:grpSpPr>
        <a:xfrm>
          <a:off x="177736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12" name="Line 73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4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114" name="Group 75"/>
        <xdr:cNvGrpSpPr>
          <a:grpSpLocks/>
        </xdr:cNvGrpSpPr>
      </xdr:nvGrpSpPr>
      <xdr:grpSpPr>
        <a:xfrm>
          <a:off x="21478875" y="8467725"/>
          <a:ext cx="304800" cy="371475"/>
          <a:chOff x="-37" y="-4704"/>
          <a:chExt cx="28" cy="16263"/>
        </a:xfrm>
        <a:solidFill>
          <a:srgbClr val="FFFFFF"/>
        </a:solidFill>
      </xdr:grpSpPr>
      <xdr:sp>
        <xdr:nvSpPr>
          <xdr:cNvPr id="115" name="Line 76"/>
          <xdr:cNvSpPr>
            <a:spLocks/>
          </xdr:cNvSpPr>
        </xdr:nvSpPr>
        <xdr:spPr>
          <a:xfrm flipH="1">
            <a:off x="-23" y="-47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7"/>
          <xdr:cNvSpPr>
            <a:spLocks/>
          </xdr:cNvSpPr>
        </xdr:nvSpPr>
        <xdr:spPr>
          <a:xfrm>
            <a:off x="-37" y="-5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20</xdr:row>
      <xdr:rowOff>209550</xdr:rowOff>
    </xdr:from>
    <xdr:to>
      <xdr:col>39</xdr:col>
      <xdr:colOff>647700</xdr:colOff>
      <xdr:row>22</xdr:row>
      <xdr:rowOff>114300</xdr:rowOff>
    </xdr:to>
    <xdr:grpSp>
      <xdr:nvGrpSpPr>
        <xdr:cNvPr id="117" name="Group 79"/>
        <xdr:cNvGrpSpPr>
          <a:grpSpLocks/>
        </xdr:cNvGrpSpPr>
      </xdr:nvGrpSpPr>
      <xdr:grpSpPr>
        <a:xfrm>
          <a:off x="281749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18" name="Line 80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1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20</xdr:row>
      <xdr:rowOff>104775</xdr:rowOff>
    </xdr:from>
    <xdr:to>
      <xdr:col>27</xdr:col>
      <xdr:colOff>523875</xdr:colOff>
      <xdr:row>22</xdr:row>
      <xdr:rowOff>114300</xdr:rowOff>
    </xdr:to>
    <xdr:sp>
      <xdr:nvSpPr>
        <xdr:cNvPr id="120" name="Line 82"/>
        <xdr:cNvSpPr>
          <a:spLocks/>
        </xdr:cNvSpPr>
      </xdr:nvSpPr>
      <xdr:spPr>
        <a:xfrm flipV="1">
          <a:off x="17926050" y="5257800"/>
          <a:ext cx="15144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19</xdr:row>
      <xdr:rowOff>104775</xdr:rowOff>
    </xdr:from>
    <xdr:to>
      <xdr:col>29</xdr:col>
      <xdr:colOff>514350</xdr:colOff>
      <xdr:row>19</xdr:row>
      <xdr:rowOff>171450</xdr:rowOff>
    </xdr:to>
    <xdr:sp>
      <xdr:nvSpPr>
        <xdr:cNvPr id="121" name="Line 83"/>
        <xdr:cNvSpPr>
          <a:spLocks/>
        </xdr:cNvSpPr>
      </xdr:nvSpPr>
      <xdr:spPr>
        <a:xfrm flipV="1">
          <a:off x="20173950" y="50292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171450</xdr:rowOff>
    </xdr:from>
    <xdr:to>
      <xdr:col>28</xdr:col>
      <xdr:colOff>285750</xdr:colOff>
      <xdr:row>20</xdr:row>
      <xdr:rowOff>104775</xdr:rowOff>
    </xdr:to>
    <xdr:sp>
      <xdr:nvSpPr>
        <xdr:cNvPr id="122" name="Line 84"/>
        <xdr:cNvSpPr>
          <a:spLocks/>
        </xdr:cNvSpPr>
      </xdr:nvSpPr>
      <xdr:spPr>
        <a:xfrm flipV="1">
          <a:off x="19431000" y="5095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104775</xdr:rowOff>
    </xdr:from>
    <xdr:to>
      <xdr:col>35</xdr:col>
      <xdr:colOff>523875</xdr:colOff>
      <xdr:row>19</xdr:row>
      <xdr:rowOff>104775</xdr:rowOff>
    </xdr:to>
    <xdr:sp>
      <xdr:nvSpPr>
        <xdr:cNvPr id="123" name="Line 85"/>
        <xdr:cNvSpPr>
          <a:spLocks/>
        </xdr:cNvSpPr>
      </xdr:nvSpPr>
      <xdr:spPr>
        <a:xfrm flipV="1">
          <a:off x="20916900" y="5029200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19</xdr:row>
      <xdr:rowOff>0</xdr:rowOff>
    </xdr:from>
    <xdr:ext cx="514350" cy="228600"/>
    <xdr:sp>
      <xdr:nvSpPr>
        <xdr:cNvPr id="124" name="text 7125"/>
        <xdr:cNvSpPr txBox="1">
          <a:spLocks noChangeArrowheads="1"/>
        </xdr:cNvSpPr>
      </xdr:nvSpPr>
      <xdr:spPr>
        <a:xfrm>
          <a:off x="22860000" y="492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37</xdr:col>
      <xdr:colOff>495300</xdr:colOff>
      <xdr:row>20</xdr:row>
      <xdr:rowOff>85725</xdr:rowOff>
    </xdr:from>
    <xdr:to>
      <xdr:col>39</xdr:col>
      <xdr:colOff>495300</xdr:colOff>
      <xdr:row>22</xdr:row>
      <xdr:rowOff>114300</xdr:rowOff>
    </xdr:to>
    <xdr:sp>
      <xdr:nvSpPr>
        <xdr:cNvPr id="125" name="Line 86"/>
        <xdr:cNvSpPr>
          <a:spLocks/>
        </xdr:cNvSpPr>
      </xdr:nvSpPr>
      <xdr:spPr>
        <a:xfrm>
          <a:off x="26841450" y="5238750"/>
          <a:ext cx="14859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19</xdr:row>
      <xdr:rowOff>104775</xdr:rowOff>
    </xdr:from>
    <xdr:to>
      <xdr:col>36</xdr:col>
      <xdr:colOff>495300</xdr:colOff>
      <xdr:row>19</xdr:row>
      <xdr:rowOff>200025</xdr:rowOff>
    </xdr:to>
    <xdr:sp>
      <xdr:nvSpPr>
        <xdr:cNvPr id="126" name="Line 87"/>
        <xdr:cNvSpPr>
          <a:spLocks/>
        </xdr:cNvSpPr>
      </xdr:nvSpPr>
      <xdr:spPr>
        <a:xfrm>
          <a:off x="25365075" y="5029200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200025</xdr:rowOff>
    </xdr:from>
    <xdr:to>
      <xdr:col>37</xdr:col>
      <xdr:colOff>495300</xdr:colOff>
      <xdr:row>20</xdr:row>
      <xdr:rowOff>85725</xdr:rowOff>
    </xdr:to>
    <xdr:sp>
      <xdr:nvSpPr>
        <xdr:cNvPr id="127" name="Line 88"/>
        <xdr:cNvSpPr>
          <a:spLocks/>
        </xdr:cNvSpPr>
      </xdr:nvSpPr>
      <xdr:spPr>
        <a:xfrm flipH="1" flipV="1">
          <a:off x="26327100" y="5124450"/>
          <a:ext cx="514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114300</xdr:rowOff>
    </xdr:from>
    <xdr:to>
      <xdr:col>30</xdr:col>
      <xdr:colOff>266700</xdr:colOff>
      <xdr:row>38</xdr:row>
      <xdr:rowOff>114300</xdr:rowOff>
    </xdr:to>
    <xdr:sp>
      <xdr:nvSpPr>
        <xdr:cNvPr id="128" name="Line 89"/>
        <xdr:cNvSpPr>
          <a:spLocks/>
        </xdr:cNvSpPr>
      </xdr:nvSpPr>
      <xdr:spPr>
        <a:xfrm flipV="1">
          <a:off x="18669000" y="84677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39</xdr:row>
      <xdr:rowOff>47625</xdr:rowOff>
    </xdr:from>
    <xdr:to>
      <xdr:col>25</xdr:col>
      <xdr:colOff>476250</xdr:colOff>
      <xdr:row>39</xdr:row>
      <xdr:rowOff>114300</xdr:rowOff>
    </xdr:to>
    <xdr:sp>
      <xdr:nvSpPr>
        <xdr:cNvPr id="129" name="Line 90"/>
        <xdr:cNvSpPr>
          <a:spLocks/>
        </xdr:cNvSpPr>
      </xdr:nvSpPr>
      <xdr:spPr>
        <a:xfrm flipV="1">
          <a:off x="17164050" y="9544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38</xdr:row>
      <xdr:rowOff>114300</xdr:rowOff>
    </xdr:from>
    <xdr:to>
      <xdr:col>26</xdr:col>
      <xdr:colOff>247650</xdr:colOff>
      <xdr:row>39</xdr:row>
      <xdr:rowOff>47625</xdr:rowOff>
    </xdr:to>
    <xdr:sp>
      <xdr:nvSpPr>
        <xdr:cNvPr id="130" name="Line 91"/>
        <xdr:cNvSpPr>
          <a:spLocks/>
        </xdr:cNvSpPr>
      </xdr:nvSpPr>
      <xdr:spPr>
        <a:xfrm flipV="1">
          <a:off x="17907000" y="93821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39</xdr:row>
      <xdr:rowOff>114300</xdr:rowOff>
    </xdr:from>
    <xdr:to>
      <xdr:col>24</xdr:col>
      <xdr:colOff>247650</xdr:colOff>
      <xdr:row>39</xdr:row>
      <xdr:rowOff>114300</xdr:rowOff>
    </xdr:to>
    <xdr:sp>
      <xdr:nvSpPr>
        <xdr:cNvPr id="131" name="Line 92"/>
        <xdr:cNvSpPr>
          <a:spLocks/>
        </xdr:cNvSpPr>
      </xdr:nvSpPr>
      <xdr:spPr>
        <a:xfrm flipV="1">
          <a:off x="15992475" y="96107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504825</xdr:colOff>
      <xdr:row>38</xdr:row>
      <xdr:rowOff>95250</xdr:rowOff>
    </xdr:from>
    <xdr:to>
      <xdr:col>27</xdr:col>
      <xdr:colOff>352425</xdr:colOff>
      <xdr:row>38</xdr:row>
      <xdr:rowOff>209550</xdr:rowOff>
    </xdr:to>
    <xdr:sp>
      <xdr:nvSpPr>
        <xdr:cNvPr id="132" name="kreslení 417"/>
        <xdr:cNvSpPr>
          <a:spLocks/>
        </xdr:cNvSpPr>
      </xdr:nvSpPr>
      <xdr:spPr>
        <a:xfrm>
          <a:off x="18907125" y="93630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18</xdr:row>
      <xdr:rowOff>104775</xdr:rowOff>
    </xdr:from>
    <xdr:to>
      <xdr:col>26</xdr:col>
      <xdr:colOff>342900</xdr:colOff>
      <xdr:row>35</xdr:row>
      <xdr:rowOff>114300</xdr:rowOff>
    </xdr:to>
    <xdr:sp>
      <xdr:nvSpPr>
        <xdr:cNvPr id="133" name="Rectangle 103"/>
        <xdr:cNvSpPr>
          <a:spLocks/>
        </xdr:cNvSpPr>
      </xdr:nvSpPr>
      <xdr:spPr>
        <a:xfrm>
          <a:off x="18678525" y="4800600"/>
          <a:ext cx="66675" cy="389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18</xdr:row>
      <xdr:rowOff>104775</xdr:rowOff>
    </xdr:from>
    <xdr:to>
      <xdr:col>27</xdr:col>
      <xdr:colOff>47625</xdr:colOff>
      <xdr:row>18</xdr:row>
      <xdr:rowOff>104775</xdr:rowOff>
    </xdr:to>
    <xdr:sp>
      <xdr:nvSpPr>
        <xdr:cNvPr id="134" name="Line 104"/>
        <xdr:cNvSpPr>
          <a:spLocks/>
        </xdr:cNvSpPr>
      </xdr:nvSpPr>
      <xdr:spPr>
        <a:xfrm flipH="1">
          <a:off x="18745200" y="48006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47625</xdr:colOff>
      <xdr:row>18</xdr:row>
      <xdr:rowOff>57150</xdr:rowOff>
    </xdr:from>
    <xdr:ext cx="28575" cy="95250"/>
    <xdr:sp>
      <xdr:nvSpPr>
        <xdr:cNvPr id="135" name="Rectangle 105"/>
        <xdr:cNvSpPr>
          <a:spLocks/>
        </xdr:cNvSpPr>
      </xdr:nvSpPr>
      <xdr:spPr>
        <a:xfrm>
          <a:off x="18964275" y="475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342900</xdr:colOff>
      <xdr:row>35</xdr:row>
      <xdr:rowOff>114300</xdr:rowOff>
    </xdr:from>
    <xdr:to>
      <xdr:col>27</xdr:col>
      <xdr:colOff>47625</xdr:colOff>
      <xdr:row>35</xdr:row>
      <xdr:rowOff>114300</xdr:rowOff>
    </xdr:to>
    <xdr:sp>
      <xdr:nvSpPr>
        <xdr:cNvPr id="136" name="Line 108"/>
        <xdr:cNvSpPr>
          <a:spLocks/>
        </xdr:cNvSpPr>
      </xdr:nvSpPr>
      <xdr:spPr>
        <a:xfrm flipH="1">
          <a:off x="18745200" y="8696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47625</xdr:colOff>
      <xdr:row>35</xdr:row>
      <xdr:rowOff>66675</xdr:rowOff>
    </xdr:from>
    <xdr:ext cx="28575" cy="95250"/>
    <xdr:sp>
      <xdr:nvSpPr>
        <xdr:cNvPr id="137" name="Rectangle 109"/>
        <xdr:cNvSpPr>
          <a:spLocks/>
        </xdr:cNvSpPr>
      </xdr:nvSpPr>
      <xdr:spPr>
        <a:xfrm>
          <a:off x="18964275" y="8648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142875</xdr:colOff>
      <xdr:row>21</xdr:row>
      <xdr:rowOff>114300</xdr:rowOff>
    </xdr:from>
    <xdr:to>
      <xdr:col>64</xdr:col>
      <xdr:colOff>209550</xdr:colOff>
      <xdr:row>39</xdr:row>
      <xdr:rowOff>123825</xdr:rowOff>
    </xdr:to>
    <xdr:sp>
      <xdr:nvSpPr>
        <xdr:cNvPr id="138" name="Rectangle 119"/>
        <xdr:cNvSpPr>
          <a:spLocks/>
        </xdr:cNvSpPr>
      </xdr:nvSpPr>
      <xdr:spPr>
        <a:xfrm>
          <a:off x="47082075" y="5495925"/>
          <a:ext cx="66675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895350</xdr:colOff>
      <xdr:row>21</xdr:row>
      <xdr:rowOff>114300</xdr:rowOff>
    </xdr:from>
    <xdr:to>
      <xdr:col>64</xdr:col>
      <xdr:colOff>142875</xdr:colOff>
      <xdr:row>21</xdr:row>
      <xdr:rowOff>114300</xdr:rowOff>
    </xdr:to>
    <xdr:sp>
      <xdr:nvSpPr>
        <xdr:cNvPr id="139" name="Line 120"/>
        <xdr:cNvSpPr>
          <a:spLocks/>
        </xdr:cNvSpPr>
      </xdr:nvSpPr>
      <xdr:spPr>
        <a:xfrm flipH="1">
          <a:off x="46863000" y="5495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866775</xdr:colOff>
      <xdr:row>21</xdr:row>
      <xdr:rowOff>66675</xdr:rowOff>
    </xdr:from>
    <xdr:ext cx="28575" cy="95250"/>
    <xdr:sp>
      <xdr:nvSpPr>
        <xdr:cNvPr id="140" name="Rectangle 121"/>
        <xdr:cNvSpPr>
          <a:spLocks/>
        </xdr:cNvSpPr>
      </xdr:nvSpPr>
      <xdr:spPr>
        <a:xfrm>
          <a:off x="46834425" y="5448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895350</xdr:colOff>
      <xdr:row>39</xdr:row>
      <xdr:rowOff>123825</xdr:rowOff>
    </xdr:from>
    <xdr:to>
      <xdr:col>64</xdr:col>
      <xdr:colOff>142875</xdr:colOff>
      <xdr:row>39</xdr:row>
      <xdr:rowOff>123825</xdr:rowOff>
    </xdr:to>
    <xdr:sp>
      <xdr:nvSpPr>
        <xdr:cNvPr id="141" name="Line 122"/>
        <xdr:cNvSpPr>
          <a:spLocks/>
        </xdr:cNvSpPr>
      </xdr:nvSpPr>
      <xdr:spPr>
        <a:xfrm flipH="1">
          <a:off x="46863000" y="96202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866775</xdr:colOff>
      <xdr:row>39</xdr:row>
      <xdr:rowOff>76200</xdr:rowOff>
    </xdr:from>
    <xdr:ext cx="28575" cy="95250"/>
    <xdr:sp>
      <xdr:nvSpPr>
        <xdr:cNvPr id="142" name="Rectangle 123"/>
        <xdr:cNvSpPr>
          <a:spLocks/>
        </xdr:cNvSpPr>
      </xdr:nvSpPr>
      <xdr:spPr>
        <a:xfrm>
          <a:off x="46834425" y="957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666750</xdr:colOff>
      <xdr:row>31</xdr:row>
      <xdr:rowOff>114300</xdr:rowOff>
    </xdr:from>
    <xdr:to>
      <xdr:col>74</xdr:col>
      <xdr:colOff>0</xdr:colOff>
      <xdr:row>33</xdr:row>
      <xdr:rowOff>28575</xdr:rowOff>
    </xdr:to>
    <xdr:grpSp>
      <xdr:nvGrpSpPr>
        <xdr:cNvPr id="143" name="Group 124"/>
        <xdr:cNvGrpSpPr>
          <a:grpSpLocks/>
        </xdr:cNvGrpSpPr>
      </xdr:nvGrpSpPr>
      <xdr:grpSpPr>
        <a:xfrm>
          <a:off x="54063900" y="7781925"/>
          <a:ext cx="304800" cy="371475"/>
          <a:chOff x="-28" y="-4728"/>
          <a:chExt cx="28" cy="16263"/>
        </a:xfrm>
        <a:solidFill>
          <a:srgbClr val="FFFFFF"/>
        </a:solidFill>
      </xdr:grpSpPr>
      <xdr:sp>
        <xdr:nvSpPr>
          <xdr:cNvPr id="144" name="Line 125"/>
          <xdr:cNvSpPr>
            <a:spLocks/>
          </xdr:cNvSpPr>
        </xdr:nvSpPr>
        <xdr:spPr>
          <a:xfrm flipH="1">
            <a:off x="-14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26"/>
          <xdr:cNvSpPr>
            <a:spLocks/>
          </xdr:cNvSpPr>
        </xdr:nvSpPr>
        <xdr:spPr>
          <a:xfrm>
            <a:off x="-28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31</xdr:row>
      <xdr:rowOff>114300</xdr:rowOff>
    </xdr:from>
    <xdr:to>
      <xdr:col>70</xdr:col>
      <xdr:colOff>419100</xdr:colOff>
      <xdr:row>33</xdr:row>
      <xdr:rowOff>28575</xdr:rowOff>
    </xdr:to>
    <xdr:grpSp>
      <xdr:nvGrpSpPr>
        <xdr:cNvPr id="146" name="Group 127"/>
        <xdr:cNvGrpSpPr>
          <a:grpSpLocks/>
        </xdr:cNvGrpSpPr>
      </xdr:nvGrpSpPr>
      <xdr:grpSpPr>
        <a:xfrm>
          <a:off x="515016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147" name="Line 128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29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26</xdr:row>
      <xdr:rowOff>209550</xdr:rowOff>
    </xdr:from>
    <xdr:to>
      <xdr:col>70</xdr:col>
      <xdr:colOff>419100</xdr:colOff>
      <xdr:row>28</xdr:row>
      <xdr:rowOff>114300</xdr:rowOff>
    </xdr:to>
    <xdr:grpSp>
      <xdr:nvGrpSpPr>
        <xdr:cNvPr id="149" name="Group 130"/>
        <xdr:cNvGrpSpPr>
          <a:grpSpLocks/>
        </xdr:cNvGrpSpPr>
      </xdr:nvGrpSpPr>
      <xdr:grpSpPr>
        <a:xfrm>
          <a:off x="515016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150" name="Line 131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2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34</xdr:row>
      <xdr:rowOff>114300</xdr:rowOff>
    </xdr:from>
    <xdr:to>
      <xdr:col>68</xdr:col>
      <xdr:colOff>419100</xdr:colOff>
      <xdr:row>36</xdr:row>
      <xdr:rowOff>28575</xdr:rowOff>
    </xdr:to>
    <xdr:grpSp>
      <xdr:nvGrpSpPr>
        <xdr:cNvPr id="152" name="Group 133"/>
        <xdr:cNvGrpSpPr>
          <a:grpSpLocks/>
        </xdr:cNvGrpSpPr>
      </xdr:nvGrpSpPr>
      <xdr:grpSpPr>
        <a:xfrm>
          <a:off x="50015775" y="8467725"/>
          <a:ext cx="304800" cy="371475"/>
          <a:chOff x="-37" y="-4704"/>
          <a:chExt cx="28" cy="16263"/>
        </a:xfrm>
        <a:solidFill>
          <a:srgbClr val="FFFFFF"/>
        </a:solidFill>
      </xdr:grpSpPr>
      <xdr:sp>
        <xdr:nvSpPr>
          <xdr:cNvPr id="153" name="Line 134"/>
          <xdr:cNvSpPr>
            <a:spLocks/>
          </xdr:cNvSpPr>
        </xdr:nvSpPr>
        <xdr:spPr>
          <a:xfrm flipH="1">
            <a:off x="-23" y="-47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5"/>
          <xdr:cNvSpPr>
            <a:spLocks/>
          </xdr:cNvSpPr>
        </xdr:nvSpPr>
        <xdr:spPr>
          <a:xfrm>
            <a:off x="-37" y="-5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23</xdr:row>
      <xdr:rowOff>209550</xdr:rowOff>
    </xdr:from>
    <xdr:to>
      <xdr:col>67</xdr:col>
      <xdr:colOff>647700</xdr:colOff>
      <xdr:row>25</xdr:row>
      <xdr:rowOff>114300</xdr:rowOff>
    </xdr:to>
    <xdr:grpSp>
      <xdr:nvGrpSpPr>
        <xdr:cNvPr id="155" name="Group 136"/>
        <xdr:cNvGrpSpPr>
          <a:grpSpLocks/>
        </xdr:cNvGrpSpPr>
      </xdr:nvGrpSpPr>
      <xdr:grpSpPr>
        <a:xfrm>
          <a:off x="49282350" y="6048375"/>
          <a:ext cx="304800" cy="361950"/>
          <a:chOff x="-58" y="-622"/>
          <a:chExt cx="28" cy="15846"/>
        </a:xfrm>
        <a:solidFill>
          <a:srgbClr val="FFFFFF"/>
        </a:solidFill>
      </xdr:grpSpPr>
      <xdr:sp>
        <xdr:nvSpPr>
          <xdr:cNvPr id="156" name="Line 137"/>
          <xdr:cNvSpPr>
            <a:spLocks/>
          </xdr:cNvSpPr>
        </xdr:nvSpPr>
        <xdr:spPr>
          <a:xfrm>
            <a:off x="-44" y="114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8"/>
          <xdr:cNvSpPr>
            <a:spLocks/>
          </xdr:cNvSpPr>
        </xdr:nvSpPr>
        <xdr:spPr>
          <a:xfrm>
            <a:off x="-58" y="-6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20</xdr:row>
      <xdr:rowOff>209550</xdr:rowOff>
    </xdr:from>
    <xdr:to>
      <xdr:col>61</xdr:col>
      <xdr:colOff>647700</xdr:colOff>
      <xdr:row>22</xdr:row>
      <xdr:rowOff>114300</xdr:rowOff>
    </xdr:to>
    <xdr:grpSp>
      <xdr:nvGrpSpPr>
        <xdr:cNvPr id="158" name="Group 139"/>
        <xdr:cNvGrpSpPr>
          <a:grpSpLocks/>
        </xdr:cNvGrpSpPr>
      </xdr:nvGrpSpPr>
      <xdr:grpSpPr>
        <a:xfrm>
          <a:off x="448246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59" name="Line 140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41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31</xdr:row>
      <xdr:rowOff>114300</xdr:rowOff>
    </xdr:from>
    <xdr:to>
      <xdr:col>70</xdr:col>
      <xdr:colOff>266700</xdr:colOff>
      <xdr:row>34</xdr:row>
      <xdr:rowOff>114300</xdr:rowOff>
    </xdr:to>
    <xdr:sp>
      <xdr:nvSpPr>
        <xdr:cNvPr id="161" name="Line 143"/>
        <xdr:cNvSpPr>
          <a:spLocks/>
        </xdr:cNvSpPr>
      </xdr:nvSpPr>
      <xdr:spPr>
        <a:xfrm flipH="1">
          <a:off x="50177700" y="778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17</xdr:row>
      <xdr:rowOff>95250</xdr:rowOff>
    </xdr:from>
    <xdr:to>
      <xdr:col>61</xdr:col>
      <xdr:colOff>495300</xdr:colOff>
      <xdr:row>22</xdr:row>
      <xdr:rowOff>114300</xdr:rowOff>
    </xdr:to>
    <xdr:sp>
      <xdr:nvSpPr>
        <xdr:cNvPr id="162" name="Line 144"/>
        <xdr:cNvSpPr>
          <a:spLocks/>
        </xdr:cNvSpPr>
      </xdr:nvSpPr>
      <xdr:spPr>
        <a:xfrm>
          <a:off x="41424225" y="4562475"/>
          <a:ext cx="35528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16</xdr:row>
      <xdr:rowOff>114300</xdr:rowOff>
    </xdr:from>
    <xdr:to>
      <xdr:col>55</xdr:col>
      <xdr:colOff>885825</xdr:colOff>
      <xdr:row>16</xdr:row>
      <xdr:rowOff>209550</xdr:rowOff>
    </xdr:to>
    <xdr:sp>
      <xdr:nvSpPr>
        <xdr:cNvPr id="163" name="Line 145"/>
        <xdr:cNvSpPr>
          <a:spLocks/>
        </xdr:cNvSpPr>
      </xdr:nvSpPr>
      <xdr:spPr>
        <a:xfrm>
          <a:off x="39947850" y="4352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885825</xdr:colOff>
      <xdr:row>16</xdr:row>
      <xdr:rowOff>209550</xdr:rowOff>
    </xdr:from>
    <xdr:to>
      <xdr:col>56</xdr:col>
      <xdr:colOff>428625</xdr:colOff>
      <xdr:row>17</xdr:row>
      <xdr:rowOff>95250</xdr:rowOff>
    </xdr:to>
    <xdr:sp>
      <xdr:nvSpPr>
        <xdr:cNvPr id="164" name="Line 146"/>
        <xdr:cNvSpPr>
          <a:spLocks/>
        </xdr:cNvSpPr>
      </xdr:nvSpPr>
      <xdr:spPr>
        <a:xfrm flipH="1" flipV="1">
          <a:off x="40909875" y="4448175"/>
          <a:ext cx="514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219075</xdr:colOff>
      <xdr:row>37</xdr:row>
      <xdr:rowOff>114300</xdr:rowOff>
    </xdr:from>
    <xdr:to>
      <xdr:col>64</xdr:col>
      <xdr:colOff>247650</xdr:colOff>
      <xdr:row>37</xdr:row>
      <xdr:rowOff>114300</xdr:rowOff>
    </xdr:to>
    <xdr:sp>
      <xdr:nvSpPr>
        <xdr:cNvPr id="165" name="Line 148"/>
        <xdr:cNvSpPr>
          <a:spLocks/>
        </xdr:cNvSpPr>
      </xdr:nvSpPr>
      <xdr:spPr>
        <a:xfrm flipH="1" flipV="1">
          <a:off x="35785425" y="9153525"/>
          <a:ext cx="1140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37</xdr:row>
      <xdr:rowOff>0</xdr:rowOff>
    </xdr:from>
    <xdr:ext cx="514350" cy="228600"/>
    <xdr:sp>
      <xdr:nvSpPr>
        <xdr:cNvPr id="166" name="text 7125"/>
        <xdr:cNvSpPr txBox="1">
          <a:spLocks noChangeArrowheads="1"/>
        </xdr:cNvSpPr>
      </xdr:nvSpPr>
      <xdr:spPr>
        <a:xfrm>
          <a:off x="4173855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27</xdr:col>
      <xdr:colOff>19050</xdr:colOff>
      <xdr:row>19</xdr:row>
      <xdr:rowOff>190500</xdr:rowOff>
    </xdr:from>
    <xdr:to>
      <xdr:col>27</xdr:col>
      <xdr:colOff>371475</xdr:colOff>
      <xdr:row>20</xdr:row>
      <xdr:rowOff>95250</xdr:rowOff>
    </xdr:to>
    <xdr:sp>
      <xdr:nvSpPr>
        <xdr:cNvPr id="167" name="kreslení 16"/>
        <xdr:cNvSpPr>
          <a:spLocks/>
        </xdr:cNvSpPr>
      </xdr:nvSpPr>
      <xdr:spPr>
        <a:xfrm>
          <a:off x="18935700" y="51149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285750</xdr:colOff>
      <xdr:row>18</xdr:row>
      <xdr:rowOff>57150</xdr:rowOff>
    </xdr:from>
    <xdr:to>
      <xdr:col>35</xdr:col>
      <xdr:colOff>638175</xdr:colOff>
      <xdr:row>18</xdr:row>
      <xdr:rowOff>171450</xdr:rowOff>
    </xdr:to>
    <xdr:sp>
      <xdr:nvSpPr>
        <xdr:cNvPr id="168" name="kreslení 12"/>
        <xdr:cNvSpPr>
          <a:spLocks/>
        </xdr:cNvSpPr>
      </xdr:nvSpPr>
      <xdr:spPr>
        <a:xfrm>
          <a:off x="25146000" y="47529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285750</xdr:colOff>
      <xdr:row>17</xdr:row>
      <xdr:rowOff>38100</xdr:rowOff>
    </xdr:from>
    <xdr:to>
      <xdr:col>57</xdr:col>
      <xdr:colOff>638175</xdr:colOff>
      <xdr:row>17</xdr:row>
      <xdr:rowOff>152400</xdr:rowOff>
    </xdr:to>
    <xdr:sp>
      <xdr:nvSpPr>
        <xdr:cNvPr id="169" name="kreslení 12"/>
        <xdr:cNvSpPr>
          <a:spLocks/>
        </xdr:cNvSpPr>
      </xdr:nvSpPr>
      <xdr:spPr>
        <a:xfrm>
          <a:off x="41795700" y="45053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38</xdr:row>
      <xdr:rowOff>57150</xdr:rowOff>
    </xdr:from>
    <xdr:to>
      <xdr:col>65</xdr:col>
      <xdr:colOff>323850</xdr:colOff>
      <xdr:row>38</xdr:row>
      <xdr:rowOff>171450</xdr:rowOff>
    </xdr:to>
    <xdr:grpSp>
      <xdr:nvGrpSpPr>
        <xdr:cNvPr id="170" name="Group 155"/>
        <xdr:cNvGrpSpPr>
          <a:grpSpLocks/>
        </xdr:cNvGrpSpPr>
      </xdr:nvGrpSpPr>
      <xdr:grpSpPr>
        <a:xfrm>
          <a:off x="47501175" y="9324975"/>
          <a:ext cx="285750" cy="114300"/>
          <a:chOff x="-21007" y="-18"/>
          <a:chExt cx="11804" cy="12"/>
        </a:xfrm>
        <a:solidFill>
          <a:srgbClr val="FFFFFF"/>
        </a:solidFill>
      </xdr:grpSpPr>
      <xdr:sp>
        <xdr:nvSpPr>
          <xdr:cNvPr id="171" name="Rectangle 156"/>
          <xdr:cNvSpPr>
            <a:spLocks/>
          </xdr:cNvSpPr>
        </xdr:nvSpPr>
        <xdr:spPr>
          <a:xfrm>
            <a:off x="-21007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7"/>
          <xdr:cNvSpPr>
            <a:spLocks/>
          </xdr:cNvSpPr>
        </xdr:nvSpPr>
        <xdr:spPr>
          <a:xfrm>
            <a:off x="-19644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8"/>
          <xdr:cNvSpPr>
            <a:spLocks/>
          </xdr:cNvSpPr>
        </xdr:nvSpPr>
        <xdr:spPr>
          <a:xfrm>
            <a:off x="-14651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35</xdr:row>
      <xdr:rowOff>57150</xdr:rowOff>
    </xdr:from>
    <xdr:to>
      <xdr:col>65</xdr:col>
      <xdr:colOff>352425</xdr:colOff>
      <xdr:row>35</xdr:row>
      <xdr:rowOff>171450</xdr:rowOff>
    </xdr:to>
    <xdr:grpSp>
      <xdr:nvGrpSpPr>
        <xdr:cNvPr id="174" name="Group 159"/>
        <xdr:cNvGrpSpPr>
          <a:grpSpLocks/>
        </xdr:cNvGrpSpPr>
      </xdr:nvGrpSpPr>
      <xdr:grpSpPr>
        <a:xfrm>
          <a:off x="47148750" y="86391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75" name="Oval 160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1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2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63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4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32</xdr:row>
      <xdr:rowOff>57150</xdr:rowOff>
    </xdr:from>
    <xdr:to>
      <xdr:col>65</xdr:col>
      <xdr:colOff>352425</xdr:colOff>
      <xdr:row>32</xdr:row>
      <xdr:rowOff>171450</xdr:rowOff>
    </xdr:to>
    <xdr:grpSp>
      <xdr:nvGrpSpPr>
        <xdr:cNvPr id="180" name="Group 165"/>
        <xdr:cNvGrpSpPr>
          <a:grpSpLocks/>
        </xdr:cNvGrpSpPr>
      </xdr:nvGrpSpPr>
      <xdr:grpSpPr>
        <a:xfrm>
          <a:off x="47148750" y="79533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81" name="Oval 166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7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8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9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0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29</xdr:row>
      <xdr:rowOff>57150</xdr:rowOff>
    </xdr:from>
    <xdr:to>
      <xdr:col>65</xdr:col>
      <xdr:colOff>352425</xdr:colOff>
      <xdr:row>29</xdr:row>
      <xdr:rowOff>171450</xdr:rowOff>
    </xdr:to>
    <xdr:grpSp>
      <xdr:nvGrpSpPr>
        <xdr:cNvPr id="186" name="Group 171"/>
        <xdr:cNvGrpSpPr>
          <a:grpSpLocks/>
        </xdr:cNvGrpSpPr>
      </xdr:nvGrpSpPr>
      <xdr:grpSpPr>
        <a:xfrm>
          <a:off x="47148750" y="72675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87" name="Oval 172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3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4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5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6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26</xdr:row>
      <xdr:rowOff>57150</xdr:rowOff>
    </xdr:from>
    <xdr:to>
      <xdr:col>65</xdr:col>
      <xdr:colOff>352425</xdr:colOff>
      <xdr:row>26</xdr:row>
      <xdr:rowOff>171450</xdr:rowOff>
    </xdr:to>
    <xdr:grpSp>
      <xdr:nvGrpSpPr>
        <xdr:cNvPr id="192" name="Group 177"/>
        <xdr:cNvGrpSpPr>
          <a:grpSpLocks/>
        </xdr:cNvGrpSpPr>
      </xdr:nvGrpSpPr>
      <xdr:grpSpPr>
        <a:xfrm>
          <a:off x="47148750" y="65817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93" name="Oval 178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9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0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1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2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23</xdr:row>
      <xdr:rowOff>76200</xdr:rowOff>
    </xdr:from>
    <xdr:to>
      <xdr:col>65</xdr:col>
      <xdr:colOff>352425</xdr:colOff>
      <xdr:row>23</xdr:row>
      <xdr:rowOff>190500</xdr:rowOff>
    </xdr:to>
    <xdr:grpSp>
      <xdr:nvGrpSpPr>
        <xdr:cNvPr id="198" name="Group 183"/>
        <xdr:cNvGrpSpPr>
          <a:grpSpLocks/>
        </xdr:cNvGrpSpPr>
      </xdr:nvGrpSpPr>
      <xdr:grpSpPr>
        <a:xfrm>
          <a:off x="47148750" y="5915025"/>
          <a:ext cx="657225" cy="114300"/>
          <a:chOff x="-5080" y="-16"/>
          <a:chExt cx="13500" cy="12"/>
        </a:xfrm>
        <a:solidFill>
          <a:srgbClr val="FFFFFF"/>
        </a:solidFill>
      </xdr:grpSpPr>
      <xdr:sp>
        <xdr:nvSpPr>
          <xdr:cNvPr id="199" name="Oval 184"/>
          <xdr:cNvSpPr>
            <a:spLocks/>
          </xdr:cNvSpPr>
        </xdr:nvSpPr>
        <xdr:spPr>
          <a:xfrm>
            <a:off x="-508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5"/>
          <xdr:cNvSpPr>
            <a:spLocks/>
          </xdr:cNvSpPr>
        </xdr:nvSpPr>
        <xdr:spPr>
          <a:xfrm>
            <a:off x="572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6"/>
          <xdr:cNvSpPr>
            <a:spLocks/>
          </xdr:cNvSpPr>
        </xdr:nvSpPr>
        <xdr:spPr>
          <a:xfrm>
            <a:off x="32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7"/>
          <xdr:cNvSpPr>
            <a:spLocks/>
          </xdr:cNvSpPr>
        </xdr:nvSpPr>
        <xdr:spPr>
          <a:xfrm>
            <a:off x="3020" y="-16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8"/>
          <xdr:cNvSpPr>
            <a:spLocks/>
          </xdr:cNvSpPr>
        </xdr:nvSpPr>
        <xdr:spPr>
          <a:xfrm>
            <a:off x="-2380" y="-16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619125</xdr:colOff>
      <xdr:row>21</xdr:row>
      <xdr:rowOff>114300</xdr:rowOff>
    </xdr:from>
    <xdr:to>
      <xdr:col>51</xdr:col>
      <xdr:colOff>685800</xdr:colOff>
      <xdr:row>36</xdr:row>
      <xdr:rowOff>114300</xdr:rowOff>
    </xdr:to>
    <xdr:sp>
      <xdr:nvSpPr>
        <xdr:cNvPr id="204" name="Rectangle 189"/>
        <xdr:cNvSpPr>
          <a:spLocks/>
        </xdr:cNvSpPr>
      </xdr:nvSpPr>
      <xdr:spPr>
        <a:xfrm>
          <a:off x="37671375" y="5495925"/>
          <a:ext cx="66675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21</xdr:row>
      <xdr:rowOff>114300</xdr:rowOff>
    </xdr:from>
    <xdr:to>
      <xdr:col>51</xdr:col>
      <xdr:colOff>619125</xdr:colOff>
      <xdr:row>21</xdr:row>
      <xdr:rowOff>114300</xdr:rowOff>
    </xdr:to>
    <xdr:sp>
      <xdr:nvSpPr>
        <xdr:cNvPr id="205" name="Line 190"/>
        <xdr:cNvSpPr>
          <a:spLocks/>
        </xdr:cNvSpPr>
      </xdr:nvSpPr>
      <xdr:spPr>
        <a:xfrm flipH="1">
          <a:off x="37452300" y="5495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371475</xdr:colOff>
      <xdr:row>21</xdr:row>
      <xdr:rowOff>66675</xdr:rowOff>
    </xdr:from>
    <xdr:ext cx="28575" cy="95250"/>
    <xdr:sp>
      <xdr:nvSpPr>
        <xdr:cNvPr id="206" name="Rectangle 191"/>
        <xdr:cNvSpPr>
          <a:spLocks/>
        </xdr:cNvSpPr>
      </xdr:nvSpPr>
      <xdr:spPr>
        <a:xfrm>
          <a:off x="37423725" y="5448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400050</xdr:colOff>
      <xdr:row>36</xdr:row>
      <xdr:rowOff>114300</xdr:rowOff>
    </xdr:from>
    <xdr:to>
      <xdr:col>51</xdr:col>
      <xdr:colOff>619125</xdr:colOff>
      <xdr:row>36</xdr:row>
      <xdr:rowOff>114300</xdr:rowOff>
    </xdr:to>
    <xdr:sp>
      <xdr:nvSpPr>
        <xdr:cNvPr id="207" name="Line 192"/>
        <xdr:cNvSpPr>
          <a:spLocks/>
        </xdr:cNvSpPr>
      </xdr:nvSpPr>
      <xdr:spPr>
        <a:xfrm flipH="1">
          <a:off x="37452300" y="8924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371475</xdr:colOff>
      <xdr:row>36</xdr:row>
      <xdr:rowOff>66675</xdr:rowOff>
    </xdr:from>
    <xdr:ext cx="28575" cy="95250"/>
    <xdr:sp>
      <xdr:nvSpPr>
        <xdr:cNvPr id="208" name="Rectangle 193"/>
        <xdr:cNvSpPr>
          <a:spLocks/>
        </xdr:cNvSpPr>
      </xdr:nvSpPr>
      <xdr:spPr>
        <a:xfrm>
          <a:off x="3742372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685800</xdr:colOff>
      <xdr:row>23</xdr:row>
      <xdr:rowOff>47625</xdr:rowOff>
    </xdr:from>
    <xdr:to>
      <xdr:col>52</xdr:col>
      <xdr:colOff>104775</xdr:colOff>
      <xdr:row>23</xdr:row>
      <xdr:rowOff>161925</xdr:rowOff>
    </xdr:to>
    <xdr:grpSp>
      <xdr:nvGrpSpPr>
        <xdr:cNvPr id="209" name="Group 194"/>
        <xdr:cNvGrpSpPr>
          <a:grpSpLocks/>
        </xdr:cNvGrpSpPr>
      </xdr:nvGrpSpPr>
      <xdr:grpSpPr>
        <a:xfrm>
          <a:off x="37738050" y="58864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10" name="Oval 195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1" name="Group 196"/>
          <xdr:cNvGrpSpPr>
            <a:grpSpLocks/>
          </xdr:cNvGrpSpPr>
        </xdr:nvGrpSpPr>
        <xdr:grpSpPr>
          <a:xfrm>
            <a:off x="-12901" y="-19"/>
            <a:ext cx="15300" cy="12"/>
            <a:chOff x="3454" y="618"/>
            <a:chExt cx="36" cy="12"/>
          </a:xfrm>
          <a:solidFill>
            <a:srgbClr val="FFFFFF"/>
          </a:solidFill>
        </xdr:grpSpPr>
        <xdr:sp>
          <xdr:nvSpPr>
            <xdr:cNvPr id="212" name="Oval 197"/>
            <xdr:cNvSpPr>
              <a:spLocks/>
            </xdr:cNvSpPr>
          </xdr:nvSpPr>
          <xdr:spPr>
            <a:xfrm>
              <a:off x="3454" y="6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Oval 198"/>
            <xdr:cNvSpPr>
              <a:spLocks/>
            </xdr:cNvSpPr>
          </xdr:nvSpPr>
          <xdr:spPr>
            <a:xfrm>
              <a:off x="3478" y="6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199"/>
            <xdr:cNvSpPr>
              <a:spLocks/>
            </xdr:cNvSpPr>
          </xdr:nvSpPr>
          <xdr:spPr>
            <a:xfrm>
              <a:off x="3468" y="62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5" name="Line 200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29</xdr:row>
      <xdr:rowOff>57150</xdr:rowOff>
    </xdr:from>
    <xdr:to>
      <xdr:col>52</xdr:col>
      <xdr:colOff>238125</xdr:colOff>
      <xdr:row>29</xdr:row>
      <xdr:rowOff>171450</xdr:rowOff>
    </xdr:to>
    <xdr:grpSp>
      <xdr:nvGrpSpPr>
        <xdr:cNvPr id="216" name="Group 201"/>
        <xdr:cNvGrpSpPr>
          <a:grpSpLocks/>
        </xdr:cNvGrpSpPr>
      </xdr:nvGrpSpPr>
      <xdr:grpSpPr>
        <a:xfrm>
          <a:off x="37738050" y="7267575"/>
          <a:ext cx="523875" cy="114300"/>
          <a:chOff x="-12901" y="-18"/>
          <a:chExt cx="20400" cy="12"/>
        </a:xfrm>
        <a:solidFill>
          <a:srgbClr val="FFFFFF"/>
        </a:solidFill>
      </xdr:grpSpPr>
      <xdr:sp>
        <xdr:nvSpPr>
          <xdr:cNvPr id="217" name="Oval 202"/>
          <xdr:cNvSpPr>
            <a:spLocks/>
          </xdr:cNvSpPr>
        </xdr:nvSpPr>
        <xdr:spPr>
          <a:xfrm>
            <a:off x="-7801" y="-18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8" name="Group 203"/>
          <xdr:cNvGrpSpPr>
            <a:grpSpLocks/>
          </xdr:cNvGrpSpPr>
        </xdr:nvGrpSpPr>
        <xdr:grpSpPr>
          <a:xfrm>
            <a:off x="-12901" y="-18"/>
            <a:ext cx="15300" cy="12"/>
            <a:chOff x="3454" y="763"/>
            <a:chExt cx="36" cy="12"/>
          </a:xfrm>
          <a:solidFill>
            <a:srgbClr val="FFFFFF"/>
          </a:solidFill>
        </xdr:grpSpPr>
        <xdr:sp>
          <xdr:nvSpPr>
            <xdr:cNvPr id="219" name="Oval 204"/>
            <xdr:cNvSpPr>
              <a:spLocks/>
            </xdr:cNvSpPr>
          </xdr:nvSpPr>
          <xdr:spPr>
            <a:xfrm>
              <a:off x="3454" y="7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205"/>
            <xdr:cNvSpPr>
              <a:spLocks/>
            </xdr:cNvSpPr>
          </xdr:nvSpPr>
          <xdr:spPr>
            <a:xfrm>
              <a:off x="3478" y="7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Line 206"/>
            <xdr:cNvSpPr>
              <a:spLocks/>
            </xdr:cNvSpPr>
          </xdr:nvSpPr>
          <xdr:spPr>
            <a:xfrm>
              <a:off x="3468" y="76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2" name="Line 207"/>
          <xdr:cNvSpPr>
            <a:spLocks/>
          </xdr:cNvSpPr>
        </xdr:nvSpPr>
        <xdr:spPr>
          <a:xfrm flipV="1">
            <a:off x="-6949" y="-15"/>
            <a:ext cx="34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08"/>
          <xdr:cNvSpPr>
            <a:spLocks/>
          </xdr:cNvSpPr>
        </xdr:nvSpPr>
        <xdr:spPr>
          <a:xfrm>
            <a:off x="239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32</xdr:row>
      <xdr:rowOff>57150</xdr:rowOff>
    </xdr:from>
    <xdr:to>
      <xdr:col>52</xdr:col>
      <xdr:colOff>238125</xdr:colOff>
      <xdr:row>32</xdr:row>
      <xdr:rowOff>171450</xdr:rowOff>
    </xdr:to>
    <xdr:grpSp>
      <xdr:nvGrpSpPr>
        <xdr:cNvPr id="224" name="Group 209"/>
        <xdr:cNvGrpSpPr>
          <a:grpSpLocks/>
        </xdr:cNvGrpSpPr>
      </xdr:nvGrpSpPr>
      <xdr:grpSpPr>
        <a:xfrm>
          <a:off x="37738050" y="7953375"/>
          <a:ext cx="523875" cy="114300"/>
          <a:chOff x="-12901" y="-18"/>
          <a:chExt cx="20400" cy="12"/>
        </a:xfrm>
        <a:solidFill>
          <a:srgbClr val="FFFFFF"/>
        </a:solidFill>
      </xdr:grpSpPr>
      <xdr:sp>
        <xdr:nvSpPr>
          <xdr:cNvPr id="225" name="Oval 210"/>
          <xdr:cNvSpPr>
            <a:spLocks/>
          </xdr:cNvSpPr>
        </xdr:nvSpPr>
        <xdr:spPr>
          <a:xfrm>
            <a:off x="-7801" y="-18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6" name="Group 211"/>
          <xdr:cNvGrpSpPr>
            <a:grpSpLocks/>
          </xdr:cNvGrpSpPr>
        </xdr:nvGrpSpPr>
        <xdr:grpSpPr>
          <a:xfrm>
            <a:off x="-12901" y="-18"/>
            <a:ext cx="15300" cy="12"/>
            <a:chOff x="3454" y="835"/>
            <a:chExt cx="36" cy="12"/>
          </a:xfrm>
          <a:solidFill>
            <a:srgbClr val="FFFFFF"/>
          </a:solidFill>
        </xdr:grpSpPr>
        <xdr:sp>
          <xdr:nvSpPr>
            <xdr:cNvPr id="227" name="Oval 212"/>
            <xdr:cNvSpPr>
              <a:spLocks/>
            </xdr:cNvSpPr>
          </xdr:nvSpPr>
          <xdr:spPr>
            <a:xfrm>
              <a:off x="3454" y="8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Oval 213"/>
            <xdr:cNvSpPr>
              <a:spLocks/>
            </xdr:cNvSpPr>
          </xdr:nvSpPr>
          <xdr:spPr>
            <a:xfrm>
              <a:off x="3478" y="8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214"/>
            <xdr:cNvSpPr>
              <a:spLocks/>
            </xdr:cNvSpPr>
          </xdr:nvSpPr>
          <xdr:spPr>
            <a:xfrm>
              <a:off x="3468" y="83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0" name="Line 215"/>
          <xdr:cNvSpPr>
            <a:spLocks/>
          </xdr:cNvSpPr>
        </xdr:nvSpPr>
        <xdr:spPr>
          <a:xfrm flipV="1">
            <a:off x="-6949" y="-15"/>
            <a:ext cx="34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6"/>
          <xdr:cNvSpPr>
            <a:spLocks/>
          </xdr:cNvSpPr>
        </xdr:nvSpPr>
        <xdr:spPr>
          <a:xfrm>
            <a:off x="239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26</xdr:row>
      <xdr:rowOff>47625</xdr:rowOff>
    </xdr:from>
    <xdr:to>
      <xdr:col>52</xdr:col>
      <xdr:colOff>104775</xdr:colOff>
      <xdr:row>26</xdr:row>
      <xdr:rowOff>161925</xdr:rowOff>
    </xdr:to>
    <xdr:grpSp>
      <xdr:nvGrpSpPr>
        <xdr:cNvPr id="232" name="Group 217"/>
        <xdr:cNvGrpSpPr>
          <a:grpSpLocks/>
        </xdr:cNvGrpSpPr>
      </xdr:nvGrpSpPr>
      <xdr:grpSpPr>
        <a:xfrm>
          <a:off x="37738050" y="65722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33" name="Oval 218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4" name="Group 219"/>
          <xdr:cNvGrpSpPr>
            <a:grpSpLocks/>
          </xdr:cNvGrpSpPr>
        </xdr:nvGrpSpPr>
        <xdr:grpSpPr>
          <a:xfrm>
            <a:off x="-12901" y="-19"/>
            <a:ext cx="15300" cy="12"/>
            <a:chOff x="3454" y="690"/>
            <a:chExt cx="36" cy="12"/>
          </a:xfrm>
          <a:solidFill>
            <a:srgbClr val="FFFFFF"/>
          </a:solidFill>
        </xdr:grpSpPr>
        <xdr:sp>
          <xdr:nvSpPr>
            <xdr:cNvPr id="235" name="Oval 220"/>
            <xdr:cNvSpPr>
              <a:spLocks/>
            </xdr:cNvSpPr>
          </xdr:nvSpPr>
          <xdr:spPr>
            <a:xfrm>
              <a:off x="3454" y="69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221"/>
            <xdr:cNvSpPr>
              <a:spLocks/>
            </xdr:cNvSpPr>
          </xdr:nvSpPr>
          <xdr:spPr>
            <a:xfrm>
              <a:off x="3478" y="69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222"/>
            <xdr:cNvSpPr>
              <a:spLocks/>
            </xdr:cNvSpPr>
          </xdr:nvSpPr>
          <xdr:spPr>
            <a:xfrm>
              <a:off x="3468" y="69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8" name="Line 223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35</xdr:row>
      <xdr:rowOff>47625</xdr:rowOff>
    </xdr:from>
    <xdr:to>
      <xdr:col>52</xdr:col>
      <xdr:colOff>104775</xdr:colOff>
      <xdr:row>35</xdr:row>
      <xdr:rowOff>161925</xdr:rowOff>
    </xdr:to>
    <xdr:grpSp>
      <xdr:nvGrpSpPr>
        <xdr:cNvPr id="239" name="Group 224"/>
        <xdr:cNvGrpSpPr>
          <a:grpSpLocks/>
        </xdr:cNvGrpSpPr>
      </xdr:nvGrpSpPr>
      <xdr:grpSpPr>
        <a:xfrm>
          <a:off x="37738050" y="86296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40" name="Oval 225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1" name="Group 226"/>
          <xdr:cNvGrpSpPr>
            <a:grpSpLocks/>
          </xdr:cNvGrpSpPr>
        </xdr:nvGrpSpPr>
        <xdr:grpSpPr>
          <a:xfrm>
            <a:off x="-12901" y="-19"/>
            <a:ext cx="15300" cy="12"/>
            <a:chOff x="3454" y="906"/>
            <a:chExt cx="36" cy="12"/>
          </a:xfrm>
          <a:solidFill>
            <a:srgbClr val="FFFFFF"/>
          </a:solidFill>
        </xdr:grpSpPr>
        <xdr:sp>
          <xdr:nvSpPr>
            <xdr:cNvPr id="242" name="Oval 227"/>
            <xdr:cNvSpPr>
              <a:spLocks/>
            </xdr:cNvSpPr>
          </xdr:nvSpPr>
          <xdr:spPr>
            <a:xfrm>
              <a:off x="3454" y="90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228"/>
            <xdr:cNvSpPr>
              <a:spLocks/>
            </xdr:cNvSpPr>
          </xdr:nvSpPr>
          <xdr:spPr>
            <a:xfrm>
              <a:off x="3478" y="90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229"/>
            <xdr:cNvSpPr>
              <a:spLocks/>
            </xdr:cNvSpPr>
          </xdr:nvSpPr>
          <xdr:spPr>
            <a:xfrm>
              <a:off x="3468" y="90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5" name="Line 230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21</xdr:row>
      <xdr:rowOff>66675</xdr:rowOff>
    </xdr:from>
    <xdr:to>
      <xdr:col>27</xdr:col>
      <xdr:colOff>914400</xdr:colOff>
      <xdr:row>21</xdr:row>
      <xdr:rowOff>180975</xdr:rowOff>
    </xdr:to>
    <xdr:grpSp>
      <xdr:nvGrpSpPr>
        <xdr:cNvPr id="246" name="Group 231"/>
        <xdr:cNvGrpSpPr>
          <a:grpSpLocks/>
        </xdr:cNvGrpSpPr>
      </xdr:nvGrpSpPr>
      <xdr:grpSpPr>
        <a:xfrm>
          <a:off x="19011900" y="5448300"/>
          <a:ext cx="819150" cy="114300"/>
          <a:chOff x="-80" y="-17"/>
          <a:chExt cx="75" cy="12"/>
        </a:xfrm>
        <a:solidFill>
          <a:srgbClr val="FFFFFF"/>
        </a:solidFill>
      </xdr:grpSpPr>
      <xdr:sp>
        <xdr:nvSpPr>
          <xdr:cNvPr id="247" name="Line 232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3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34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5"/>
          <xdr:cNvSpPr>
            <a:spLocks/>
          </xdr:cNvSpPr>
        </xdr:nvSpPr>
        <xdr:spPr>
          <a:xfrm>
            <a:off x="-32" y="-17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6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7"/>
          <xdr:cNvSpPr>
            <a:spLocks/>
          </xdr:cNvSpPr>
        </xdr:nvSpPr>
        <xdr:spPr>
          <a:xfrm>
            <a:off x="-68" y="-1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8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27</xdr:row>
      <xdr:rowOff>57150</xdr:rowOff>
    </xdr:from>
    <xdr:to>
      <xdr:col>26</xdr:col>
      <xdr:colOff>276225</xdr:colOff>
      <xdr:row>27</xdr:row>
      <xdr:rowOff>171450</xdr:rowOff>
    </xdr:to>
    <xdr:grpSp>
      <xdr:nvGrpSpPr>
        <xdr:cNvPr id="254" name="Group 239"/>
        <xdr:cNvGrpSpPr>
          <a:grpSpLocks/>
        </xdr:cNvGrpSpPr>
      </xdr:nvGrpSpPr>
      <xdr:grpSpPr>
        <a:xfrm>
          <a:off x="18021300" y="68103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55" name="Oval 240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1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2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43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4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24</xdr:row>
      <xdr:rowOff>57150</xdr:rowOff>
    </xdr:from>
    <xdr:to>
      <xdr:col>26</xdr:col>
      <xdr:colOff>276225</xdr:colOff>
      <xdr:row>24</xdr:row>
      <xdr:rowOff>171450</xdr:rowOff>
    </xdr:to>
    <xdr:grpSp>
      <xdr:nvGrpSpPr>
        <xdr:cNvPr id="260" name="Group 245"/>
        <xdr:cNvGrpSpPr>
          <a:grpSpLocks/>
        </xdr:cNvGrpSpPr>
      </xdr:nvGrpSpPr>
      <xdr:grpSpPr>
        <a:xfrm>
          <a:off x="18021300" y="61245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61" name="Oval 246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7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8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49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50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30</xdr:row>
      <xdr:rowOff>57150</xdr:rowOff>
    </xdr:from>
    <xdr:to>
      <xdr:col>26</xdr:col>
      <xdr:colOff>276225</xdr:colOff>
      <xdr:row>30</xdr:row>
      <xdr:rowOff>171450</xdr:rowOff>
    </xdr:to>
    <xdr:grpSp>
      <xdr:nvGrpSpPr>
        <xdr:cNvPr id="266" name="Group 251"/>
        <xdr:cNvGrpSpPr>
          <a:grpSpLocks/>
        </xdr:cNvGrpSpPr>
      </xdr:nvGrpSpPr>
      <xdr:grpSpPr>
        <a:xfrm>
          <a:off x="18021300" y="74961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67" name="Oval 252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3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54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5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6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32</xdr:row>
      <xdr:rowOff>57150</xdr:rowOff>
    </xdr:from>
    <xdr:to>
      <xdr:col>26</xdr:col>
      <xdr:colOff>276225</xdr:colOff>
      <xdr:row>32</xdr:row>
      <xdr:rowOff>171450</xdr:rowOff>
    </xdr:to>
    <xdr:grpSp>
      <xdr:nvGrpSpPr>
        <xdr:cNvPr id="272" name="Group 257"/>
        <xdr:cNvGrpSpPr>
          <a:grpSpLocks/>
        </xdr:cNvGrpSpPr>
      </xdr:nvGrpSpPr>
      <xdr:grpSpPr>
        <a:xfrm>
          <a:off x="18021300" y="79533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73" name="Oval 258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59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0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1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2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32</xdr:row>
      <xdr:rowOff>57150</xdr:rowOff>
    </xdr:from>
    <xdr:to>
      <xdr:col>3</xdr:col>
      <xdr:colOff>876300</xdr:colOff>
      <xdr:row>32</xdr:row>
      <xdr:rowOff>171450</xdr:rowOff>
    </xdr:to>
    <xdr:grpSp>
      <xdr:nvGrpSpPr>
        <xdr:cNvPr id="278" name="Group 264"/>
        <xdr:cNvGrpSpPr>
          <a:grpSpLocks/>
        </xdr:cNvGrpSpPr>
      </xdr:nvGrpSpPr>
      <xdr:grpSpPr>
        <a:xfrm>
          <a:off x="1600200" y="79533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79" name="Line 265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66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7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8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9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70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1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3</xdr:col>
      <xdr:colOff>876300</xdr:colOff>
      <xdr:row>27</xdr:row>
      <xdr:rowOff>171450</xdr:rowOff>
    </xdr:to>
    <xdr:grpSp>
      <xdr:nvGrpSpPr>
        <xdr:cNvPr id="286" name="Group 272"/>
        <xdr:cNvGrpSpPr>
          <a:grpSpLocks/>
        </xdr:cNvGrpSpPr>
      </xdr:nvGrpSpPr>
      <xdr:grpSpPr>
        <a:xfrm>
          <a:off x="1600200" y="68103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87" name="Line 27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7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7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27</xdr:row>
      <xdr:rowOff>57150</xdr:rowOff>
    </xdr:from>
    <xdr:to>
      <xdr:col>5</xdr:col>
      <xdr:colOff>323850</xdr:colOff>
      <xdr:row>27</xdr:row>
      <xdr:rowOff>171450</xdr:rowOff>
    </xdr:to>
    <xdr:grpSp>
      <xdr:nvGrpSpPr>
        <xdr:cNvPr id="294" name="Group 280"/>
        <xdr:cNvGrpSpPr>
          <a:grpSpLocks/>
        </xdr:cNvGrpSpPr>
      </xdr:nvGrpSpPr>
      <xdr:grpSpPr>
        <a:xfrm>
          <a:off x="3048000" y="68103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95" name="Rectangle 281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82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3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30</xdr:row>
      <xdr:rowOff>57150</xdr:rowOff>
    </xdr:from>
    <xdr:to>
      <xdr:col>5</xdr:col>
      <xdr:colOff>323850</xdr:colOff>
      <xdr:row>30</xdr:row>
      <xdr:rowOff>171450</xdr:rowOff>
    </xdr:to>
    <xdr:grpSp>
      <xdr:nvGrpSpPr>
        <xdr:cNvPr id="298" name="Group 284"/>
        <xdr:cNvGrpSpPr>
          <a:grpSpLocks/>
        </xdr:cNvGrpSpPr>
      </xdr:nvGrpSpPr>
      <xdr:grpSpPr>
        <a:xfrm>
          <a:off x="3048000" y="74961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99" name="Rectangle 285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86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87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29</xdr:row>
      <xdr:rowOff>57150</xdr:rowOff>
    </xdr:from>
    <xdr:to>
      <xdr:col>11</xdr:col>
      <xdr:colOff>952500</xdr:colOff>
      <xdr:row>29</xdr:row>
      <xdr:rowOff>171450</xdr:rowOff>
    </xdr:to>
    <xdr:grpSp>
      <xdr:nvGrpSpPr>
        <xdr:cNvPr id="302" name="Group 288"/>
        <xdr:cNvGrpSpPr>
          <a:grpSpLocks/>
        </xdr:cNvGrpSpPr>
      </xdr:nvGrpSpPr>
      <xdr:grpSpPr>
        <a:xfrm>
          <a:off x="7696200" y="72675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03" name="Rectangle 289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90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91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32</xdr:row>
      <xdr:rowOff>57150</xdr:rowOff>
    </xdr:from>
    <xdr:to>
      <xdr:col>11</xdr:col>
      <xdr:colOff>952500</xdr:colOff>
      <xdr:row>32</xdr:row>
      <xdr:rowOff>171450</xdr:rowOff>
    </xdr:to>
    <xdr:grpSp>
      <xdr:nvGrpSpPr>
        <xdr:cNvPr id="306" name="Group 292"/>
        <xdr:cNvGrpSpPr>
          <a:grpSpLocks/>
        </xdr:cNvGrpSpPr>
      </xdr:nvGrpSpPr>
      <xdr:grpSpPr>
        <a:xfrm>
          <a:off x="7696200" y="79533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07" name="Rectangle 293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94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5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29</xdr:row>
      <xdr:rowOff>57150</xdr:rowOff>
    </xdr:from>
    <xdr:to>
      <xdr:col>20</xdr:col>
      <xdr:colOff>495300</xdr:colOff>
      <xdr:row>29</xdr:row>
      <xdr:rowOff>171450</xdr:rowOff>
    </xdr:to>
    <xdr:grpSp>
      <xdr:nvGrpSpPr>
        <xdr:cNvPr id="310" name="Group 296"/>
        <xdr:cNvGrpSpPr>
          <a:grpSpLocks/>
        </xdr:cNvGrpSpPr>
      </xdr:nvGrpSpPr>
      <xdr:grpSpPr>
        <a:xfrm>
          <a:off x="14154150" y="72675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11" name="Rectangle 29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9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33</xdr:row>
      <xdr:rowOff>57150</xdr:rowOff>
    </xdr:from>
    <xdr:to>
      <xdr:col>20</xdr:col>
      <xdr:colOff>495300</xdr:colOff>
      <xdr:row>33</xdr:row>
      <xdr:rowOff>171450</xdr:rowOff>
    </xdr:to>
    <xdr:grpSp>
      <xdr:nvGrpSpPr>
        <xdr:cNvPr id="314" name="Group 300"/>
        <xdr:cNvGrpSpPr>
          <a:grpSpLocks/>
        </xdr:cNvGrpSpPr>
      </xdr:nvGrpSpPr>
      <xdr:grpSpPr>
        <a:xfrm>
          <a:off x="14154150" y="8181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15" name="Rectangle 30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0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619125</xdr:colOff>
      <xdr:row>19</xdr:row>
      <xdr:rowOff>47625</xdr:rowOff>
    </xdr:from>
    <xdr:to>
      <xdr:col>27</xdr:col>
      <xdr:colOff>914400</xdr:colOff>
      <xdr:row>19</xdr:row>
      <xdr:rowOff>161925</xdr:rowOff>
    </xdr:to>
    <xdr:grpSp>
      <xdr:nvGrpSpPr>
        <xdr:cNvPr id="318" name="Group 304"/>
        <xdr:cNvGrpSpPr>
          <a:grpSpLocks/>
        </xdr:cNvGrpSpPr>
      </xdr:nvGrpSpPr>
      <xdr:grpSpPr>
        <a:xfrm>
          <a:off x="19535775" y="4972050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319" name="Rectangle 305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6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7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34</xdr:row>
      <xdr:rowOff>19050</xdr:rowOff>
    </xdr:from>
    <xdr:to>
      <xdr:col>22</xdr:col>
      <xdr:colOff>371475</xdr:colOff>
      <xdr:row>36</xdr:row>
      <xdr:rowOff>0</xdr:rowOff>
    </xdr:to>
    <xdr:grpSp>
      <xdr:nvGrpSpPr>
        <xdr:cNvPr id="322" name="Group 308"/>
        <xdr:cNvGrpSpPr>
          <a:grpSpLocks/>
        </xdr:cNvGrpSpPr>
      </xdr:nvGrpSpPr>
      <xdr:grpSpPr>
        <a:xfrm>
          <a:off x="15582900" y="8372475"/>
          <a:ext cx="219075" cy="438150"/>
          <a:chOff x="-33" y="-9819"/>
          <a:chExt cx="20" cy="29671"/>
        </a:xfrm>
        <a:solidFill>
          <a:srgbClr val="FFFFFF"/>
        </a:solidFill>
      </xdr:grpSpPr>
      <xdr:sp>
        <xdr:nvSpPr>
          <xdr:cNvPr id="323" name="Line 309"/>
          <xdr:cNvSpPr>
            <a:spLocks/>
          </xdr:cNvSpPr>
        </xdr:nvSpPr>
        <xdr:spPr>
          <a:xfrm flipV="1">
            <a:off x="-23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10"/>
          <xdr:cNvSpPr>
            <a:spLocks/>
          </xdr:cNvSpPr>
        </xdr:nvSpPr>
        <xdr:spPr>
          <a:xfrm flipV="1">
            <a:off x="-33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11"/>
          <xdr:cNvSpPr>
            <a:spLocks/>
          </xdr:cNvSpPr>
        </xdr:nvSpPr>
        <xdr:spPr>
          <a:xfrm>
            <a:off x="-27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kreslení 1336"/>
          <xdr:cNvSpPr>
            <a:spLocks/>
          </xdr:cNvSpPr>
        </xdr:nvSpPr>
        <xdr:spPr>
          <a:xfrm>
            <a:off x="-28" y="-9174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34</xdr:row>
      <xdr:rowOff>19050</xdr:rowOff>
    </xdr:from>
    <xdr:to>
      <xdr:col>23</xdr:col>
      <xdr:colOff>371475</xdr:colOff>
      <xdr:row>36</xdr:row>
      <xdr:rowOff>0</xdr:rowOff>
    </xdr:to>
    <xdr:grpSp>
      <xdr:nvGrpSpPr>
        <xdr:cNvPr id="327" name="Group 323"/>
        <xdr:cNvGrpSpPr>
          <a:grpSpLocks/>
        </xdr:cNvGrpSpPr>
      </xdr:nvGrpSpPr>
      <xdr:grpSpPr>
        <a:xfrm>
          <a:off x="16097250" y="8372475"/>
          <a:ext cx="219075" cy="438150"/>
          <a:chOff x="-75" y="-9819"/>
          <a:chExt cx="20" cy="29671"/>
        </a:xfrm>
        <a:solidFill>
          <a:srgbClr val="FFFFFF"/>
        </a:solidFill>
      </xdr:grpSpPr>
      <xdr:sp>
        <xdr:nvSpPr>
          <xdr:cNvPr id="328" name="Line 324"/>
          <xdr:cNvSpPr>
            <a:spLocks/>
          </xdr:cNvSpPr>
        </xdr:nvSpPr>
        <xdr:spPr>
          <a:xfrm flipV="1">
            <a:off x="-64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25"/>
          <xdr:cNvSpPr>
            <a:spLocks/>
          </xdr:cNvSpPr>
        </xdr:nvSpPr>
        <xdr:spPr>
          <a:xfrm flipV="1">
            <a:off x="-75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26"/>
          <xdr:cNvSpPr>
            <a:spLocks/>
          </xdr:cNvSpPr>
        </xdr:nvSpPr>
        <xdr:spPr>
          <a:xfrm>
            <a:off x="-69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kreslení 1351"/>
          <xdr:cNvSpPr>
            <a:spLocks/>
          </xdr:cNvSpPr>
        </xdr:nvSpPr>
        <xdr:spPr>
          <a:xfrm>
            <a:off x="-70" y="-9174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34</xdr:row>
      <xdr:rowOff>19050</xdr:rowOff>
    </xdr:from>
    <xdr:to>
      <xdr:col>21</xdr:col>
      <xdr:colOff>847725</xdr:colOff>
      <xdr:row>36</xdr:row>
      <xdr:rowOff>0</xdr:rowOff>
    </xdr:to>
    <xdr:grpSp>
      <xdr:nvGrpSpPr>
        <xdr:cNvPr id="332" name="Group 328"/>
        <xdr:cNvGrpSpPr>
          <a:grpSpLocks/>
        </xdr:cNvGrpSpPr>
      </xdr:nvGrpSpPr>
      <xdr:grpSpPr>
        <a:xfrm>
          <a:off x="15087600" y="8372475"/>
          <a:ext cx="219075" cy="438150"/>
          <a:chOff x="-31" y="-9819"/>
          <a:chExt cx="20" cy="29671"/>
        </a:xfrm>
        <a:solidFill>
          <a:srgbClr val="FFFFFF"/>
        </a:solidFill>
      </xdr:grpSpPr>
      <xdr:sp>
        <xdr:nvSpPr>
          <xdr:cNvPr id="333" name="Line 329"/>
          <xdr:cNvSpPr>
            <a:spLocks/>
          </xdr:cNvSpPr>
        </xdr:nvSpPr>
        <xdr:spPr>
          <a:xfrm flipV="1">
            <a:off x="-20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30"/>
          <xdr:cNvSpPr>
            <a:spLocks/>
          </xdr:cNvSpPr>
        </xdr:nvSpPr>
        <xdr:spPr>
          <a:xfrm flipV="1">
            <a:off x="-31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31"/>
          <xdr:cNvSpPr>
            <a:spLocks/>
          </xdr:cNvSpPr>
        </xdr:nvSpPr>
        <xdr:spPr>
          <a:xfrm>
            <a:off x="-25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kreslení 1356"/>
          <xdr:cNvSpPr>
            <a:spLocks/>
          </xdr:cNvSpPr>
        </xdr:nvSpPr>
        <xdr:spPr>
          <a:xfrm>
            <a:off x="-27" y="-9174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29</xdr:row>
      <xdr:rowOff>0</xdr:rowOff>
    </xdr:from>
    <xdr:ext cx="609600" cy="247650"/>
    <xdr:sp>
      <xdr:nvSpPr>
        <xdr:cNvPr id="337" name="text 454"/>
        <xdr:cNvSpPr txBox="1">
          <a:spLocks noChangeArrowheads="1"/>
        </xdr:cNvSpPr>
      </xdr:nvSpPr>
      <xdr:spPr>
        <a:xfrm>
          <a:off x="37052250" y="72104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L1</a:t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609600" cy="247650"/>
    <xdr:sp>
      <xdr:nvSpPr>
        <xdr:cNvPr id="338" name="text 454"/>
        <xdr:cNvSpPr txBox="1">
          <a:spLocks noChangeArrowheads="1"/>
        </xdr:cNvSpPr>
      </xdr:nvSpPr>
      <xdr:spPr>
        <a:xfrm>
          <a:off x="37052250" y="78962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L2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609600" cy="247650"/>
    <xdr:sp>
      <xdr:nvSpPr>
        <xdr:cNvPr id="339" name="text 454"/>
        <xdr:cNvSpPr txBox="1">
          <a:spLocks noChangeArrowheads="1"/>
        </xdr:cNvSpPr>
      </xdr:nvSpPr>
      <xdr:spPr>
        <a:xfrm>
          <a:off x="37052250" y="85820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L4</a:t>
          </a:r>
        </a:p>
      </xdr:txBody>
    </xdr:sp>
    <xdr:clientData/>
  </xdr:oneCellAnchor>
  <xdr:twoCellAnchor>
    <xdr:from>
      <xdr:col>70</xdr:col>
      <xdr:colOff>19050</xdr:colOff>
      <xdr:row>26</xdr:row>
      <xdr:rowOff>47625</xdr:rowOff>
    </xdr:from>
    <xdr:to>
      <xdr:col>70</xdr:col>
      <xdr:colOff>314325</xdr:colOff>
      <xdr:row>26</xdr:row>
      <xdr:rowOff>161925</xdr:rowOff>
    </xdr:to>
    <xdr:grpSp>
      <xdr:nvGrpSpPr>
        <xdr:cNvPr id="340" name="Group 356"/>
        <xdr:cNvGrpSpPr>
          <a:grpSpLocks/>
        </xdr:cNvGrpSpPr>
      </xdr:nvGrpSpPr>
      <xdr:grpSpPr>
        <a:xfrm>
          <a:off x="51415950" y="6572250"/>
          <a:ext cx="295275" cy="114300"/>
          <a:chOff x="-45" y="-19"/>
          <a:chExt cx="27" cy="12"/>
        </a:xfrm>
        <a:solidFill>
          <a:srgbClr val="FFFFFF"/>
        </a:solidFill>
      </xdr:grpSpPr>
      <xdr:sp>
        <xdr:nvSpPr>
          <xdr:cNvPr id="341" name="Rectangle 357"/>
          <xdr:cNvSpPr>
            <a:spLocks/>
          </xdr:cNvSpPr>
        </xdr:nvSpPr>
        <xdr:spPr>
          <a:xfrm>
            <a:off x="-2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58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59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30</xdr:row>
      <xdr:rowOff>47625</xdr:rowOff>
    </xdr:from>
    <xdr:to>
      <xdr:col>70</xdr:col>
      <xdr:colOff>457200</xdr:colOff>
      <xdr:row>30</xdr:row>
      <xdr:rowOff>161925</xdr:rowOff>
    </xdr:to>
    <xdr:grpSp>
      <xdr:nvGrpSpPr>
        <xdr:cNvPr id="344" name="Group 360"/>
        <xdr:cNvGrpSpPr>
          <a:grpSpLocks/>
        </xdr:cNvGrpSpPr>
      </xdr:nvGrpSpPr>
      <xdr:grpSpPr>
        <a:xfrm>
          <a:off x="51568350" y="7486650"/>
          <a:ext cx="285750" cy="114300"/>
          <a:chOff x="-31" y="-19"/>
          <a:chExt cx="26" cy="12"/>
        </a:xfrm>
        <a:solidFill>
          <a:srgbClr val="FFFFFF"/>
        </a:solidFill>
      </xdr:grpSpPr>
      <xdr:sp>
        <xdr:nvSpPr>
          <xdr:cNvPr id="345" name="Rectangle 361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62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6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66675</xdr:colOff>
      <xdr:row>27</xdr:row>
      <xdr:rowOff>47625</xdr:rowOff>
    </xdr:from>
    <xdr:to>
      <xdr:col>79</xdr:col>
      <xdr:colOff>361950</xdr:colOff>
      <xdr:row>27</xdr:row>
      <xdr:rowOff>161925</xdr:rowOff>
    </xdr:to>
    <xdr:grpSp>
      <xdr:nvGrpSpPr>
        <xdr:cNvPr id="348" name="Group 364"/>
        <xdr:cNvGrpSpPr>
          <a:grpSpLocks/>
        </xdr:cNvGrpSpPr>
      </xdr:nvGrpSpPr>
      <xdr:grpSpPr>
        <a:xfrm>
          <a:off x="57921525" y="6800850"/>
          <a:ext cx="295275" cy="114300"/>
          <a:chOff x="-74841" y="-19"/>
          <a:chExt cx="31779" cy="12"/>
        </a:xfrm>
        <a:solidFill>
          <a:srgbClr val="FFFFFF"/>
        </a:solidFill>
      </xdr:grpSpPr>
      <xdr:sp>
        <xdr:nvSpPr>
          <xdr:cNvPr id="349" name="Rectangle 365"/>
          <xdr:cNvSpPr>
            <a:spLocks/>
          </xdr:cNvSpPr>
        </xdr:nvSpPr>
        <xdr:spPr>
          <a:xfrm>
            <a:off x="-46589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66"/>
          <xdr:cNvSpPr>
            <a:spLocks/>
          </xdr:cNvSpPr>
        </xdr:nvSpPr>
        <xdr:spPr>
          <a:xfrm>
            <a:off x="-5953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67"/>
          <xdr:cNvSpPr>
            <a:spLocks/>
          </xdr:cNvSpPr>
        </xdr:nvSpPr>
        <xdr:spPr>
          <a:xfrm>
            <a:off x="-74841" y="-19"/>
            <a:ext cx="153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66675</xdr:colOff>
      <xdr:row>30</xdr:row>
      <xdr:rowOff>47625</xdr:rowOff>
    </xdr:from>
    <xdr:to>
      <xdr:col>79</xdr:col>
      <xdr:colOff>361950</xdr:colOff>
      <xdr:row>30</xdr:row>
      <xdr:rowOff>161925</xdr:rowOff>
    </xdr:to>
    <xdr:grpSp>
      <xdr:nvGrpSpPr>
        <xdr:cNvPr id="352" name="Group 368"/>
        <xdr:cNvGrpSpPr>
          <a:grpSpLocks/>
        </xdr:cNvGrpSpPr>
      </xdr:nvGrpSpPr>
      <xdr:grpSpPr>
        <a:xfrm>
          <a:off x="57921525" y="7486650"/>
          <a:ext cx="295275" cy="114300"/>
          <a:chOff x="-74841" y="-19"/>
          <a:chExt cx="31779" cy="12"/>
        </a:xfrm>
        <a:solidFill>
          <a:srgbClr val="FFFFFF"/>
        </a:solidFill>
      </xdr:grpSpPr>
      <xdr:sp>
        <xdr:nvSpPr>
          <xdr:cNvPr id="353" name="Rectangle 369"/>
          <xdr:cNvSpPr>
            <a:spLocks/>
          </xdr:cNvSpPr>
        </xdr:nvSpPr>
        <xdr:spPr>
          <a:xfrm>
            <a:off x="-46589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70"/>
          <xdr:cNvSpPr>
            <a:spLocks/>
          </xdr:cNvSpPr>
        </xdr:nvSpPr>
        <xdr:spPr>
          <a:xfrm>
            <a:off x="-5953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71"/>
          <xdr:cNvSpPr>
            <a:spLocks/>
          </xdr:cNvSpPr>
        </xdr:nvSpPr>
        <xdr:spPr>
          <a:xfrm>
            <a:off x="-74841" y="-19"/>
            <a:ext cx="153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29</xdr:row>
      <xdr:rowOff>57150</xdr:rowOff>
    </xdr:from>
    <xdr:to>
      <xdr:col>85</xdr:col>
      <xdr:colOff>885825</xdr:colOff>
      <xdr:row>29</xdr:row>
      <xdr:rowOff>171450</xdr:rowOff>
    </xdr:to>
    <xdr:grpSp>
      <xdr:nvGrpSpPr>
        <xdr:cNvPr id="356" name="Group 372"/>
        <xdr:cNvGrpSpPr>
          <a:grpSpLocks/>
        </xdr:cNvGrpSpPr>
      </xdr:nvGrpSpPr>
      <xdr:grpSpPr>
        <a:xfrm>
          <a:off x="62455425" y="72675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357" name="Rectangle 37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7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32</xdr:row>
      <xdr:rowOff>57150</xdr:rowOff>
    </xdr:from>
    <xdr:to>
      <xdr:col>85</xdr:col>
      <xdr:colOff>885825</xdr:colOff>
      <xdr:row>32</xdr:row>
      <xdr:rowOff>171450</xdr:rowOff>
    </xdr:to>
    <xdr:grpSp>
      <xdr:nvGrpSpPr>
        <xdr:cNvPr id="360" name="Group 376"/>
        <xdr:cNvGrpSpPr>
          <a:grpSpLocks/>
        </xdr:cNvGrpSpPr>
      </xdr:nvGrpSpPr>
      <xdr:grpSpPr>
        <a:xfrm>
          <a:off x="62455425" y="79533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361" name="Rectangle 37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8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27</xdr:row>
      <xdr:rowOff>57150</xdr:rowOff>
    </xdr:from>
    <xdr:to>
      <xdr:col>87</xdr:col>
      <xdr:colOff>914400</xdr:colOff>
      <xdr:row>27</xdr:row>
      <xdr:rowOff>171450</xdr:rowOff>
    </xdr:to>
    <xdr:grpSp>
      <xdr:nvGrpSpPr>
        <xdr:cNvPr id="364" name="Group 380"/>
        <xdr:cNvGrpSpPr>
          <a:grpSpLocks/>
        </xdr:cNvGrpSpPr>
      </xdr:nvGrpSpPr>
      <xdr:grpSpPr>
        <a:xfrm>
          <a:off x="63436500" y="68103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65" name="Line 38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8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8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86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8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57150</xdr:rowOff>
    </xdr:from>
    <xdr:to>
      <xdr:col>87</xdr:col>
      <xdr:colOff>914400</xdr:colOff>
      <xdr:row>32</xdr:row>
      <xdr:rowOff>171450</xdr:rowOff>
    </xdr:to>
    <xdr:grpSp>
      <xdr:nvGrpSpPr>
        <xdr:cNvPr id="372" name="Group 388"/>
        <xdr:cNvGrpSpPr>
          <a:grpSpLocks/>
        </xdr:cNvGrpSpPr>
      </xdr:nvGrpSpPr>
      <xdr:grpSpPr>
        <a:xfrm>
          <a:off x="63436500" y="79533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73" name="Line 38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9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9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9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9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9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36</xdr:row>
      <xdr:rowOff>19050</xdr:rowOff>
    </xdr:from>
    <xdr:to>
      <xdr:col>69</xdr:col>
      <xdr:colOff>609600</xdr:colOff>
      <xdr:row>38</xdr:row>
      <xdr:rowOff>0</xdr:rowOff>
    </xdr:to>
    <xdr:grpSp>
      <xdr:nvGrpSpPr>
        <xdr:cNvPr id="380" name="Group 401"/>
        <xdr:cNvGrpSpPr>
          <a:grpSpLocks/>
        </xdr:cNvGrpSpPr>
      </xdr:nvGrpSpPr>
      <xdr:grpSpPr>
        <a:xfrm>
          <a:off x="50815875" y="8829675"/>
          <a:ext cx="219075" cy="438150"/>
          <a:chOff x="-53" y="-9827"/>
          <a:chExt cx="20" cy="29671"/>
        </a:xfrm>
        <a:solidFill>
          <a:srgbClr val="FFFFFF"/>
        </a:solidFill>
      </xdr:grpSpPr>
      <xdr:sp>
        <xdr:nvSpPr>
          <xdr:cNvPr id="381" name="Line 402"/>
          <xdr:cNvSpPr>
            <a:spLocks/>
          </xdr:cNvSpPr>
        </xdr:nvSpPr>
        <xdr:spPr>
          <a:xfrm flipV="1">
            <a:off x="-43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403"/>
          <xdr:cNvSpPr>
            <a:spLocks/>
          </xdr:cNvSpPr>
        </xdr:nvSpPr>
        <xdr:spPr>
          <a:xfrm flipV="1">
            <a:off x="-53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404"/>
          <xdr:cNvSpPr>
            <a:spLocks/>
          </xdr:cNvSpPr>
        </xdr:nvSpPr>
        <xdr:spPr>
          <a:xfrm>
            <a:off x="-47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kreslení 1429"/>
          <xdr:cNvSpPr>
            <a:spLocks/>
          </xdr:cNvSpPr>
        </xdr:nvSpPr>
        <xdr:spPr>
          <a:xfrm>
            <a:off x="-48" y="-9182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133350</xdr:colOff>
      <xdr:row>36</xdr:row>
      <xdr:rowOff>19050</xdr:rowOff>
    </xdr:from>
    <xdr:to>
      <xdr:col>70</xdr:col>
      <xdr:colOff>352425</xdr:colOff>
      <xdr:row>38</xdr:row>
      <xdr:rowOff>0</xdr:rowOff>
    </xdr:to>
    <xdr:grpSp>
      <xdr:nvGrpSpPr>
        <xdr:cNvPr id="385" name="Group 406"/>
        <xdr:cNvGrpSpPr>
          <a:grpSpLocks/>
        </xdr:cNvGrpSpPr>
      </xdr:nvGrpSpPr>
      <xdr:grpSpPr>
        <a:xfrm>
          <a:off x="51530250" y="8829675"/>
          <a:ext cx="219075" cy="438150"/>
          <a:chOff x="-35" y="-9827"/>
          <a:chExt cx="20" cy="29671"/>
        </a:xfrm>
        <a:solidFill>
          <a:srgbClr val="FFFFFF"/>
        </a:solidFill>
      </xdr:grpSpPr>
      <xdr:sp>
        <xdr:nvSpPr>
          <xdr:cNvPr id="386" name="Line 407"/>
          <xdr:cNvSpPr>
            <a:spLocks/>
          </xdr:cNvSpPr>
        </xdr:nvSpPr>
        <xdr:spPr>
          <a:xfrm flipV="1">
            <a:off x="-24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408"/>
          <xdr:cNvSpPr>
            <a:spLocks/>
          </xdr:cNvSpPr>
        </xdr:nvSpPr>
        <xdr:spPr>
          <a:xfrm flipV="1">
            <a:off x="-35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409"/>
          <xdr:cNvSpPr>
            <a:spLocks/>
          </xdr:cNvSpPr>
        </xdr:nvSpPr>
        <xdr:spPr>
          <a:xfrm>
            <a:off x="-29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kreslení 1434"/>
          <xdr:cNvSpPr>
            <a:spLocks/>
          </xdr:cNvSpPr>
        </xdr:nvSpPr>
        <xdr:spPr>
          <a:xfrm>
            <a:off x="-31" y="-918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133350</xdr:colOff>
      <xdr:row>36</xdr:row>
      <xdr:rowOff>19050</xdr:rowOff>
    </xdr:from>
    <xdr:to>
      <xdr:col>68</xdr:col>
      <xdr:colOff>352425</xdr:colOff>
      <xdr:row>38</xdr:row>
      <xdr:rowOff>0</xdr:rowOff>
    </xdr:to>
    <xdr:grpSp>
      <xdr:nvGrpSpPr>
        <xdr:cNvPr id="390" name="Group 411"/>
        <xdr:cNvGrpSpPr>
          <a:grpSpLocks/>
        </xdr:cNvGrpSpPr>
      </xdr:nvGrpSpPr>
      <xdr:grpSpPr>
        <a:xfrm>
          <a:off x="50044350" y="8829675"/>
          <a:ext cx="219075" cy="438150"/>
          <a:chOff x="-35" y="-9827"/>
          <a:chExt cx="20" cy="29671"/>
        </a:xfrm>
        <a:solidFill>
          <a:srgbClr val="FFFFFF"/>
        </a:solidFill>
      </xdr:grpSpPr>
      <xdr:sp>
        <xdr:nvSpPr>
          <xdr:cNvPr id="391" name="Line 412"/>
          <xdr:cNvSpPr>
            <a:spLocks/>
          </xdr:cNvSpPr>
        </xdr:nvSpPr>
        <xdr:spPr>
          <a:xfrm flipV="1">
            <a:off x="-24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413"/>
          <xdr:cNvSpPr>
            <a:spLocks/>
          </xdr:cNvSpPr>
        </xdr:nvSpPr>
        <xdr:spPr>
          <a:xfrm flipV="1">
            <a:off x="-35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414"/>
          <xdr:cNvSpPr>
            <a:spLocks/>
          </xdr:cNvSpPr>
        </xdr:nvSpPr>
        <xdr:spPr>
          <a:xfrm>
            <a:off x="-29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kreslení 1439"/>
          <xdr:cNvSpPr>
            <a:spLocks/>
          </xdr:cNvSpPr>
        </xdr:nvSpPr>
        <xdr:spPr>
          <a:xfrm>
            <a:off x="-31" y="-918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23</xdr:row>
      <xdr:rowOff>47625</xdr:rowOff>
    </xdr:from>
    <xdr:to>
      <xdr:col>52</xdr:col>
      <xdr:colOff>104775</xdr:colOff>
      <xdr:row>23</xdr:row>
      <xdr:rowOff>161925</xdr:rowOff>
    </xdr:to>
    <xdr:grpSp>
      <xdr:nvGrpSpPr>
        <xdr:cNvPr id="395" name="Group 416"/>
        <xdr:cNvGrpSpPr>
          <a:grpSpLocks/>
        </xdr:cNvGrpSpPr>
      </xdr:nvGrpSpPr>
      <xdr:grpSpPr>
        <a:xfrm>
          <a:off x="37738050" y="58864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396" name="Oval 417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7" name="Group 418"/>
          <xdr:cNvGrpSpPr>
            <a:grpSpLocks/>
          </xdr:cNvGrpSpPr>
        </xdr:nvGrpSpPr>
        <xdr:grpSpPr>
          <a:xfrm>
            <a:off x="-12901" y="-19"/>
            <a:ext cx="15300" cy="12"/>
            <a:chOff x="3454" y="618"/>
            <a:chExt cx="36" cy="12"/>
          </a:xfrm>
          <a:solidFill>
            <a:srgbClr val="FFFFFF"/>
          </a:solidFill>
        </xdr:grpSpPr>
        <xdr:sp>
          <xdr:nvSpPr>
            <xdr:cNvPr id="398" name="Oval 419"/>
            <xdr:cNvSpPr>
              <a:spLocks/>
            </xdr:cNvSpPr>
          </xdr:nvSpPr>
          <xdr:spPr>
            <a:xfrm>
              <a:off x="3454" y="6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9" name="Oval 420"/>
            <xdr:cNvSpPr>
              <a:spLocks/>
            </xdr:cNvSpPr>
          </xdr:nvSpPr>
          <xdr:spPr>
            <a:xfrm>
              <a:off x="3478" y="6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0" name="Line 421"/>
            <xdr:cNvSpPr>
              <a:spLocks/>
            </xdr:cNvSpPr>
          </xdr:nvSpPr>
          <xdr:spPr>
            <a:xfrm>
              <a:off x="3468" y="62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1" name="Line 422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86</xdr:col>
      <xdr:colOff>457200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56550" y="6429375"/>
          <a:ext cx="3084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Zbiroh nákladiště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" name="Oval 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800100</xdr:colOff>
      <xdr:row>37</xdr:row>
      <xdr:rowOff>114300</xdr:rowOff>
    </xdr:from>
    <xdr:to>
      <xdr:col>57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21145500" y="9172575"/>
          <a:ext cx="2127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114300</xdr:rowOff>
    </xdr:from>
    <xdr:to>
      <xdr:col>12</xdr:col>
      <xdr:colOff>752475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5867400" y="7800975"/>
          <a:ext cx="3343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142875</xdr:rowOff>
    </xdr:from>
    <xdr:to>
      <xdr:col>14</xdr:col>
      <xdr:colOff>742950</xdr:colOff>
      <xdr:row>30</xdr:row>
      <xdr:rowOff>219075</xdr:rowOff>
    </xdr:to>
    <xdr:sp>
      <xdr:nvSpPr>
        <xdr:cNvPr id="39" name="Line 39"/>
        <xdr:cNvSpPr>
          <a:spLocks/>
        </xdr:cNvSpPr>
      </xdr:nvSpPr>
      <xdr:spPr>
        <a:xfrm flipV="1">
          <a:off x="994410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30</xdr:row>
      <xdr:rowOff>114300</xdr:rowOff>
    </xdr:from>
    <xdr:to>
      <xdr:col>16</xdr:col>
      <xdr:colOff>0</xdr:colOff>
      <xdr:row>30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1068705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30</xdr:row>
      <xdr:rowOff>219075</xdr:rowOff>
    </xdr:from>
    <xdr:to>
      <xdr:col>14</xdr:col>
      <xdr:colOff>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9210675" y="7677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28</xdr:row>
      <xdr:rowOff>114300</xdr:rowOff>
    </xdr:from>
    <xdr:to>
      <xdr:col>69</xdr:col>
      <xdr:colOff>238125</xdr:colOff>
      <xdr:row>34</xdr:row>
      <xdr:rowOff>19050</xdr:rowOff>
    </xdr:to>
    <xdr:sp>
      <xdr:nvSpPr>
        <xdr:cNvPr id="42" name="Line 42"/>
        <xdr:cNvSpPr>
          <a:spLocks/>
        </xdr:cNvSpPr>
      </xdr:nvSpPr>
      <xdr:spPr>
        <a:xfrm flipV="1">
          <a:off x="47910750" y="7115175"/>
          <a:ext cx="36671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695325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1040725" y="8486775"/>
          <a:ext cx="1134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56</xdr:col>
      <xdr:colOff>447675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33356550" y="84867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16</xdr:col>
      <xdr:colOff>0</xdr:colOff>
      <xdr:row>30</xdr:row>
      <xdr:rowOff>114300</xdr:rowOff>
    </xdr:from>
    <xdr:to>
      <xdr:col>20</xdr:col>
      <xdr:colOff>504825</xdr:colOff>
      <xdr:row>30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11430000" y="75723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657225</xdr:colOff>
      <xdr:row>36</xdr:row>
      <xdr:rowOff>95250</xdr:rowOff>
    </xdr:from>
    <xdr:ext cx="971550" cy="228600"/>
    <xdr:sp>
      <xdr:nvSpPr>
        <xdr:cNvPr id="48" name="text 774"/>
        <xdr:cNvSpPr txBox="1">
          <a:spLocks noChangeArrowheads="1"/>
        </xdr:cNvSpPr>
      </xdr:nvSpPr>
      <xdr:spPr>
        <a:xfrm>
          <a:off x="6143625" y="89249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657225</xdr:colOff>
      <xdr:row>29</xdr:row>
      <xdr:rowOff>66675</xdr:rowOff>
    </xdr:from>
    <xdr:to>
      <xdr:col>10</xdr:col>
      <xdr:colOff>142875</xdr:colOff>
      <xdr:row>31</xdr:row>
      <xdr:rowOff>66675</xdr:rowOff>
    </xdr:to>
    <xdr:sp>
      <xdr:nvSpPr>
        <xdr:cNvPr id="49" name="text 774"/>
        <xdr:cNvSpPr txBox="1">
          <a:spLocks noChangeArrowheads="1"/>
        </xdr:cNvSpPr>
      </xdr:nvSpPr>
      <xdr:spPr>
        <a:xfrm>
          <a:off x="6143625" y="729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67,672</a:t>
          </a:r>
        </a:p>
      </xdr:txBody>
    </xdr:sp>
    <xdr:clientData/>
  </xdr:twoCellAnchor>
  <xdr:twoCellAnchor>
    <xdr:from>
      <xdr:col>9</xdr:col>
      <xdr:colOff>171450</xdr:colOff>
      <xdr:row>31</xdr:row>
      <xdr:rowOff>85725</xdr:rowOff>
    </xdr:from>
    <xdr:to>
      <xdr:col>9</xdr:col>
      <xdr:colOff>171450</xdr:colOff>
      <xdr:row>36</xdr:row>
      <xdr:rowOff>66675</xdr:rowOff>
    </xdr:to>
    <xdr:sp>
      <xdr:nvSpPr>
        <xdr:cNvPr id="50" name="Line 50"/>
        <xdr:cNvSpPr>
          <a:spLocks/>
        </xdr:cNvSpPr>
      </xdr:nvSpPr>
      <xdr:spPr>
        <a:xfrm flipH="1">
          <a:off x="6629400" y="7772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33</xdr:row>
      <xdr:rowOff>28575</xdr:rowOff>
    </xdr:from>
    <xdr:to>
      <xdr:col>26</xdr:col>
      <xdr:colOff>723900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8402300" y="8172450"/>
          <a:ext cx="11811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19583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723900</xdr:colOff>
      <xdr:row>34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0326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1476375" y="5743575"/>
          <a:ext cx="30908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6" name="text 7094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514350" y="5743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25</xdr:row>
      <xdr:rowOff>114300</xdr:rowOff>
    </xdr:from>
    <xdr:to>
      <xdr:col>87</xdr:col>
      <xdr:colOff>495300</xdr:colOff>
      <xdr:row>25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4665225" y="6429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25</xdr:row>
      <xdr:rowOff>0</xdr:rowOff>
    </xdr:from>
    <xdr:to>
      <xdr:col>87</xdr:col>
      <xdr:colOff>0</xdr:colOff>
      <xdr:row>26</xdr:row>
      <xdr:rowOff>0</xdr:rowOff>
    </xdr:to>
    <xdr:sp>
      <xdr:nvSpPr>
        <xdr:cNvPr id="69" name="text 7093"/>
        <xdr:cNvSpPr txBox="1">
          <a:spLocks noChangeArrowheads="1"/>
        </xdr:cNvSpPr>
      </xdr:nvSpPr>
      <xdr:spPr>
        <a:xfrm>
          <a:off x="64198500" y="6315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70" name="text 7094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71" name="text 7093"/>
        <xdr:cNvSpPr txBox="1">
          <a:spLocks noChangeArrowheads="1"/>
        </xdr:cNvSpPr>
      </xdr:nvSpPr>
      <xdr:spPr>
        <a:xfrm>
          <a:off x="1028700" y="5629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8</xdr:col>
      <xdr:colOff>361950</xdr:colOff>
      <xdr:row>21</xdr:row>
      <xdr:rowOff>57150</xdr:rowOff>
    </xdr:from>
    <xdr:to>
      <xdr:col>9</xdr:col>
      <xdr:colOff>85725</xdr:colOff>
      <xdr:row>21</xdr:row>
      <xdr:rowOff>171450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5848350" y="5457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3" name="Line 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723900</xdr:colOff>
      <xdr:row>21</xdr:row>
      <xdr:rowOff>57150</xdr:rowOff>
    </xdr:from>
    <xdr:to>
      <xdr:col>85</xdr:col>
      <xdr:colOff>447675</xdr:colOff>
      <xdr:row>21</xdr:row>
      <xdr:rowOff>171450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62979300" y="5457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26</xdr:row>
      <xdr:rowOff>57150</xdr:rowOff>
    </xdr:from>
    <xdr:to>
      <xdr:col>85</xdr:col>
      <xdr:colOff>447675</xdr:colOff>
      <xdr:row>26</xdr:row>
      <xdr:rowOff>171450</xdr:rowOff>
    </xdr:to>
    <xdr:grpSp>
      <xdr:nvGrpSpPr>
        <xdr:cNvPr id="86" name="Group 86"/>
        <xdr:cNvGrpSpPr>
          <a:grpSpLocks noChangeAspect="1"/>
        </xdr:cNvGrpSpPr>
      </xdr:nvGrpSpPr>
      <xdr:grpSpPr>
        <a:xfrm>
          <a:off x="62684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34</xdr:row>
      <xdr:rowOff>9525</xdr:rowOff>
    </xdr:from>
    <xdr:to>
      <xdr:col>20</xdr:col>
      <xdr:colOff>695325</xdr:colOff>
      <xdr:row>35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146589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33</xdr:row>
      <xdr:rowOff>9525</xdr:rowOff>
    </xdr:from>
    <xdr:to>
      <xdr:col>69</xdr:col>
      <xdr:colOff>485775</xdr:colOff>
      <xdr:row>34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513873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30</xdr:row>
      <xdr:rowOff>142875</xdr:rowOff>
    </xdr:from>
    <xdr:to>
      <xdr:col>66</xdr:col>
      <xdr:colOff>304800</xdr:colOff>
      <xdr:row>31</xdr:row>
      <xdr:rowOff>142875</xdr:rowOff>
    </xdr:to>
    <xdr:grpSp>
      <xdr:nvGrpSpPr>
        <xdr:cNvPr id="105" name="Group 105"/>
        <xdr:cNvGrpSpPr>
          <a:grpSpLocks/>
        </xdr:cNvGrpSpPr>
      </xdr:nvGrpSpPr>
      <xdr:grpSpPr>
        <a:xfrm>
          <a:off x="4913947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29</xdr:row>
      <xdr:rowOff>57150</xdr:rowOff>
    </xdr:from>
    <xdr:to>
      <xdr:col>75</xdr:col>
      <xdr:colOff>76200</xdr:colOff>
      <xdr:row>29</xdr:row>
      <xdr:rowOff>171450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548830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647700</xdr:colOff>
      <xdr:row>31</xdr:row>
      <xdr:rowOff>9525</xdr:rowOff>
    </xdr:from>
    <xdr:to>
      <xdr:col>68</xdr:col>
      <xdr:colOff>866775</xdr:colOff>
      <xdr:row>33</xdr:row>
      <xdr:rowOff>0</xdr:rowOff>
    </xdr:to>
    <xdr:grpSp>
      <xdr:nvGrpSpPr>
        <xdr:cNvPr id="118" name="Group 118"/>
        <xdr:cNvGrpSpPr>
          <a:grpSpLocks noChangeAspect="1"/>
        </xdr:cNvGrpSpPr>
      </xdr:nvGrpSpPr>
      <xdr:grpSpPr>
        <a:xfrm>
          <a:off x="510159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33</xdr:row>
      <xdr:rowOff>9525</xdr:rowOff>
    </xdr:from>
    <xdr:to>
      <xdr:col>20</xdr:col>
      <xdr:colOff>219075</xdr:colOff>
      <xdr:row>35</xdr:row>
      <xdr:rowOff>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144018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32</xdr:row>
      <xdr:rowOff>38100</xdr:rowOff>
    </xdr:from>
    <xdr:to>
      <xdr:col>24</xdr:col>
      <xdr:colOff>914400</xdr:colOff>
      <xdr:row>32</xdr:row>
      <xdr:rowOff>152400</xdr:rowOff>
    </xdr:to>
    <xdr:grpSp>
      <xdr:nvGrpSpPr>
        <xdr:cNvPr id="128" name="Group 128"/>
        <xdr:cNvGrpSpPr>
          <a:grpSpLocks/>
        </xdr:cNvGrpSpPr>
      </xdr:nvGrpSpPr>
      <xdr:grpSpPr>
        <a:xfrm>
          <a:off x="17983200" y="79533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28</xdr:row>
      <xdr:rowOff>209550</xdr:rowOff>
    </xdr:from>
    <xdr:to>
      <xdr:col>20</xdr:col>
      <xdr:colOff>628650</xdr:colOff>
      <xdr:row>30</xdr:row>
      <xdr:rowOff>114300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147256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457200</xdr:colOff>
      <xdr:row>33</xdr:row>
      <xdr:rowOff>19050</xdr:rowOff>
    </xdr:from>
    <xdr:to>
      <xdr:col>23</xdr:col>
      <xdr:colOff>504825</xdr:colOff>
      <xdr:row>34</xdr:row>
      <xdr:rowOff>19050</xdr:rowOff>
    </xdr:to>
    <xdr:grpSp>
      <xdr:nvGrpSpPr>
        <xdr:cNvPr id="135" name="Group 135"/>
        <xdr:cNvGrpSpPr>
          <a:grpSpLocks/>
        </xdr:cNvGrpSpPr>
      </xdr:nvGrpSpPr>
      <xdr:grpSpPr>
        <a:xfrm>
          <a:off x="17316450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" name="Rectangle 1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30</xdr:row>
      <xdr:rowOff>114300</xdr:rowOff>
    </xdr:from>
    <xdr:to>
      <xdr:col>25</xdr:col>
      <xdr:colOff>57150</xdr:colOff>
      <xdr:row>33</xdr:row>
      <xdr:rowOff>28575</xdr:rowOff>
    </xdr:to>
    <xdr:sp>
      <xdr:nvSpPr>
        <xdr:cNvPr id="139" name="Line 139"/>
        <xdr:cNvSpPr>
          <a:spLocks/>
        </xdr:cNvSpPr>
      </xdr:nvSpPr>
      <xdr:spPr>
        <a:xfrm flipH="1" flipV="1">
          <a:off x="14878050" y="7572375"/>
          <a:ext cx="352425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35</xdr:row>
      <xdr:rowOff>104775</xdr:rowOff>
    </xdr:from>
    <xdr:to>
      <xdr:col>26</xdr:col>
      <xdr:colOff>800100</xdr:colOff>
      <xdr:row>37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726025" y="8705850"/>
          <a:ext cx="19335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37</xdr:row>
      <xdr:rowOff>0</xdr:rowOff>
    </xdr:from>
    <xdr:to>
      <xdr:col>28</xdr:col>
      <xdr:colOff>57150</xdr:colOff>
      <xdr:row>37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1965960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37</xdr:row>
      <xdr:rowOff>76200</xdr:rowOff>
    </xdr:from>
    <xdr:to>
      <xdr:col>28</xdr:col>
      <xdr:colOff>800100</xdr:colOff>
      <xdr:row>37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040255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24</xdr:col>
      <xdr:colOff>352425</xdr:colOff>
      <xdr:row>35</xdr:row>
      <xdr:rowOff>104775</xdr:rowOff>
    </xdr:to>
    <xdr:sp>
      <xdr:nvSpPr>
        <xdr:cNvPr id="143" name="Line 143"/>
        <xdr:cNvSpPr>
          <a:spLocks/>
        </xdr:cNvSpPr>
      </xdr:nvSpPr>
      <xdr:spPr>
        <a:xfrm flipH="1" flipV="1">
          <a:off x="14878050" y="7572375"/>
          <a:ext cx="2847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80</xdr:col>
      <xdr:colOff>504825</xdr:colOff>
      <xdr:row>28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56064150" y="64293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75</xdr:col>
      <xdr:colOff>266700</xdr:colOff>
      <xdr:row>28</xdr:row>
      <xdr:rowOff>76200</xdr:rowOff>
    </xdr:to>
    <xdr:sp>
      <xdr:nvSpPr>
        <xdr:cNvPr id="145" name="Line 145"/>
        <xdr:cNvSpPr>
          <a:spLocks/>
        </xdr:cNvSpPr>
      </xdr:nvSpPr>
      <xdr:spPr>
        <a:xfrm flipH="1">
          <a:off x="5532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76200</xdr:rowOff>
    </xdr:from>
    <xdr:to>
      <xdr:col>74</xdr:col>
      <xdr:colOff>495300</xdr:colOff>
      <xdr:row>28</xdr:row>
      <xdr:rowOff>114300</xdr:rowOff>
    </xdr:to>
    <xdr:sp>
      <xdr:nvSpPr>
        <xdr:cNvPr id="146" name="Line 146"/>
        <xdr:cNvSpPr>
          <a:spLocks/>
        </xdr:cNvSpPr>
      </xdr:nvSpPr>
      <xdr:spPr>
        <a:xfrm flipH="1">
          <a:off x="5457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771525</xdr:colOff>
      <xdr:row>28</xdr:row>
      <xdr:rowOff>85725</xdr:rowOff>
    </xdr:from>
    <xdr:to>
      <xdr:col>75</xdr:col>
      <xdr:colOff>152400</xdr:colOff>
      <xdr:row>28</xdr:row>
      <xdr:rowOff>209550</xdr:rowOff>
    </xdr:to>
    <xdr:sp>
      <xdr:nvSpPr>
        <xdr:cNvPr id="147" name="kreslení 417"/>
        <xdr:cNvSpPr>
          <a:spLocks/>
        </xdr:cNvSpPr>
      </xdr:nvSpPr>
      <xdr:spPr>
        <a:xfrm>
          <a:off x="55597425" y="708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28</xdr:row>
      <xdr:rowOff>114300</xdr:rowOff>
    </xdr:from>
    <xdr:to>
      <xdr:col>69</xdr:col>
      <xdr:colOff>409575</xdr:colOff>
      <xdr:row>30</xdr:row>
      <xdr:rowOff>28575</xdr:rowOff>
    </xdr:to>
    <xdr:grpSp>
      <xdr:nvGrpSpPr>
        <xdr:cNvPr id="148" name="Group 148"/>
        <xdr:cNvGrpSpPr>
          <a:grpSpLocks/>
        </xdr:cNvGrpSpPr>
      </xdr:nvGrpSpPr>
      <xdr:grpSpPr>
        <a:xfrm>
          <a:off x="51435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51587400" y="711517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28</xdr:row>
      <xdr:rowOff>114300</xdr:rowOff>
    </xdr:from>
    <xdr:to>
      <xdr:col>69</xdr:col>
      <xdr:colOff>247650</xdr:colOff>
      <xdr:row>34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43367325" y="7115175"/>
          <a:ext cx="8220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34</xdr:row>
      <xdr:rowOff>0</xdr:rowOff>
    </xdr:from>
    <xdr:to>
      <xdr:col>58</xdr:col>
      <xdr:colOff>428625</xdr:colOff>
      <xdr:row>34</xdr:row>
      <xdr:rowOff>76200</xdr:rowOff>
    </xdr:to>
    <xdr:sp>
      <xdr:nvSpPr>
        <xdr:cNvPr id="159" name="Line 159"/>
        <xdr:cNvSpPr>
          <a:spLocks/>
        </xdr:cNvSpPr>
      </xdr:nvSpPr>
      <xdr:spPr>
        <a:xfrm flipH="1">
          <a:off x="426243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76200</xdr:rowOff>
    </xdr:from>
    <xdr:to>
      <xdr:col>57</xdr:col>
      <xdr:colOff>200025</xdr:colOff>
      <xdr:row>34</xdr:row>
      <xdr:rowOff>114300</xdr:rowOff>
    </xdr:to>
    <xdr:sp>
      <xdr:nvSpPr>
        <xdr:cNvPr id="160" name="Line 160"/>
        <xdr:cNvSpPr>
          <a:spLocks/>
        </xdr:cNvSpPr>
      </xdr:nvSpPr>
      <xdr:spPr>
        <a:xfrm flipH="1">
          <a:off x="418814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37</xdr:row>
      <xdr:rowOff>0</xdr:rowOff>
    </xdr:from>
    <xdr:to>
      <xdr:col>58</xdr:col>
      <xdr:colOff>952500</xdr:colOff>
      <xdr:row>37</xdr:row>
      <xdr:rowOff>76200</xdr:rowOff>
    </xdr:to>
    <xdr:sp>
      <xdr:nvSpPr>
        <xdr:cNvPr id="161" name="Line 161"/>
        <xdr:cNvSpPr>
          <a:spLocks/>
        </xdr:cNvSpPr>
      </xdr:nvSpPr>
      <xdr:spPr>
        <a:xfrm flipH="1">
          <a:off x="43148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37</xdr:row>
      <xdr:rowOff>76200</xdr:rowOff>
    </xdr:from>
    <xdr:to>
      <xdr:col>58</xdr:col>
      <xdr:colOff>209550</xdr:colOff>
      <xdr:row>37</xdr:row>
      <xdr:rowOff>114300</xdr:rowOff>
    </xdr:to>
    <xdr:sp>
      <xdr:nvSpPr>
        <xdr:cNvPr id="162" name="Line 162"/>
        <xdr:cNvSpPr>
          <a:spLocks/>
        </xdr:cNvSpPr>
      </xdr:nvSpPr>
      <xdr:spPr>
        <a:xfrm flipH="1">
          <a:off x="424053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34</xdr:row>
      <xdr:rowOff>76200</xdr:rowOff>
    </xdr:from>
    <xdr:to>
      <xdr:col>64</xdr:col>
      <xdr:colOff>942975</xdr:colOff>
      <xdr:row>34</xdr:row>
      <xdr:rowOff>200025</xdr:rowOff>
    </xdr:to>
    <xdr:sp>
      <xdr:nvSpPr>
        <xdr:cNvPr id="163" name="kreslení 417"/>
        <xdr:cNvSpPr>
          <a:spLocks/>
        </xdr:cNvSpPr>
      </xdr:nvSpPr>
      <xdr:spPr>
        <a:xfrm>
          <a:off x="47986950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34</xdr:row>
      <xdr:rowOff>19050</xdr:rowOff>
    </xdr:from>
    <xdr:to>
      <xdr:col>64</xdr:col>
      <xdr:colOff>514350</xdr:colOff>
      <xdr:row>36</xdr:row>
      <xdr:rowOff>219075</xdr:rowOff>
    </xdr:to>
    <xdr:sp>
      <xdr:nvSpPr>
        <xdr:cNvPr id="164" name="Line 164"/>
        <xdr:cNvSpPr>
          <a:spLocks/>
        </xdr:cNvSpPr>
      </xdr:nvSpPr>
      <xdr:spPr>
        <a:xfrm flipH="1">
          <a:off x="43910250" y="8391525"/>
          <a:ext cx="40005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361950</xdr:colOff>
      <xdr:row>39</xdr:row>
      <xdr:rowOff>0</xdr:rowOff>
    </xdr:from>
    <xdr:to>
      <xdr:col>39</xdr:col>
      <xdr:colOff>123825</xdr:colOff>
      <xdr:row>41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0" y="9515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26</xdr:row>
      <xdr:rowOff>57150</xdr:rowOff>
    </xdr:from>
    <xdr:to>
      <xdr:col>9</xdr:col>
      <xdr:colOff>85725</xdr:colOff>
      <xdr:row>26</xdr:row>
      <xdr:rowOff>171450</xdr:rowOff>
    </xdr:to>
    <xdr:grpSp>
      <xdr:nvGrpSpPr>
        <xdr:cNvPr id="170" name="Group 170"/>
        <xdr:cNvGrpSpPr>
          <a:grpSpLocks noChangeAspect="1"/>
        </xdr:cNvGrpSpPr>
      </xdr:nvGrpSpPr>
      <xdr:grpSpPr>
        <a:xfrm>
          <a:off x="5848350" y="6600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1" name="Line 17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5" customWidth="1"/>
    <col min="3" max="18" width="11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53" t="s">
        <v>0</v>
      </c>
      <c r="C4" s="154">
        <v>713</v>
      </c>
      <c r="D4" s="155"/>
      <c r="E4" s="152"/>
      <c r="F4" s="152"/>
      <c r="G4" s="152"/>
      <c r="H4" s="152"/>
      <c r="I4" s="155"/>
      <c r="J4" s="19" t="s">
        <v>1</v>
      </c>
      <c r="K4" s="155"/>
      <c r="L4" s="156"/>
      <c r="M4" s="155"/>
      <c r="N4" s="155"/>
      <c r="O4" s="155"/>
      <c r="P4" s="155"/>
      <c r="Q4" s="153" t="s">
        <v>2</v>
      </c>
      <c r="R4" s="157">
        <v>731554</v>
      </c>
      <c r="S4" s="155"/>
      <c r="T4" s="155"/>
      <c r="U4" s="158"/>
      <c r="V4" s="158"/>
    </row>
    <row r="5" spans="2:22" s="160" customFormat="1" ht="18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1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2" s="168" customFormat="1" ht="21" customHeight="1">
      <c r="A7" s="203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07"/>
      <c r="T7" s="151"/>
      <c r="U7" s="151"/>
      <c r="V7" s="151"/>
    </row>
    <row r="8" spans="1:21" ht="24.75" customHeight="1">
      <c r="A8" s="169"/>
      <c r="B8" s="244"/>
      <c r="C8" s="245" t="s">
        <v>3</v>
      </c>
      <c r="D8" s="246"/>
      <c r="E8" s="174"/>
      <c r="F8" s="174"/>
      <c r="G8" s="174"/>
      <c r="H8" s="247"/>
      <c r="I8" s="247"/>
      <c r="J8" s="176" t="s">
        <v>4</v>
      </c>
      <c r="K8" s="247"/>
      <c r="L8" s="247"/>
      <c r="M8" s="174"/>
      <c r="N8" s="174"/>
      <c r="O8" s="174"/>
      <c r="P8" s="174"/>
      <c r="Q8" s="174"/>
      <c r="R8" s="248"/>
      <c r="S8" s="173"/>
      <c r="T8" s="150"/>
      <c r="U8" s="148"/>
    </row>
    <row r="9" spans="1:21" ht="24.75" customHeight="1">
      <c r="A9" s="169"/>
      <c r="B9" s="244"/>
      <c r="C9" s="239" t="s">
        <v>5</v>
      </c>
      <c r="D9" s="246"/>
      <c r="E9" s="174"/>
      <c r="F9" s="174"/>
      <c r="G9" s="174"/>
      <c r="H9" s="246"/>
      <c r="I9" s="246"/>
      <c r="J9" s="249" t="s">
        <v>6</v>
      </c>
      <c r="K9" s="246"/>
      <c r="L9" s="246"/>
      <c r="M9" s="174"/>
      <c r="N9" s="174"/>
      <c r="O9" s="174"/>
      <c r="P9" s="384" t="s">
        <v>7</v>
      </c>
      <c r="Q9" s="384"/>
      <c r="R9" s="250"/>
      <c r="S9" s="173"/>
      <c r="T9" s="150"/>
      <c r="U9" s="148"/>
    </row>
    <row r="10" spans="1:21" ht="24.75" customHeight="1">
      <c r="A10" s="169"/>
      <c r="B10" s="244"/>
      <c r="C10" s="239" t="s">
        <v>8</v>
      </c>
      <c r="D10" s="246"/>
      <c r="E10" s="174"/>
      <c r="F10" s="174"/>
      <c r="G10" s="174"/>
      <c r="H10" s="246"/>
      <c r="I10" s="246"/>
      <c r="J10" s="249" t="s">
        <v>9</v>
      </c>
      <c r="K10" s="246"/>
      <c r="L10" s="246"/>
      <c r="M10" s="174"/>
      <c r="N10" s="174"/>
      <c r="O10" s="174"/>
      <c r="P10" s="251"/>
      <c r="Q10" s="251"/>
      <c r="R10" s="250"/>
      <c r="S10" s="173"/>
      <c r="T10" s="150"/>
      <c r="U10" s="148"/>
    </row>
    <row r="11" spans="1:21" ht="18" customHeight="1">
      <c r="A11" s="169"/>
      <c r="B11" s="252"/>
      <c r="C11" s="253"/>
      <c r="D11" s="25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73"/>
      <c r="T11" s="150"/>
      <c r="U11" s="148"/>
    </row>
    <row r="12" spans="1:21" ht="24.75" customHeight="1">
      <c r="A12" s="169"/>
      <c r="B12" s="385" t="s">
        <v>10</v>
      </c>
      <c r="C12" s="386"/>
      <c r="D12" s="386"/>
      <c r="E12" s="151"/>
      <c r="F12" s="151"/>
      <c r="G12" s="180" t="s">
        <v>11</v>
      </c>
      <c r="H12" s="151"/>
      <c r="I12" s="151"/>
      <c r="J12" s="180" t="s">
        <v>12</v>
      </c>
      <c r="K12" s="151"/>
      <c r="L12" s="151"/>
      <c r="M12" s="180" t="s">
        <v>13</v>
      </c>
      <c r="N12" s="151"/>
      <c r="O12" s="151"/>
      <c r="P12" s="151"/>
      <c r="Q12" s="151"/>
      <c r="R12" s="181"/>
      <c r="S12" s="173"/>
      <c r="T12" s="150"/>
      <c r="U12" s="148"/>
    </row>
    <row r="13" spans="1:21" ht="24.75" customHeight="1">
      <c r="A13" s="169"/>
      <c r="B13" s="387" t="s">
        <v>14</v>
      </c>
      <c r="C13" s="384"/>
      <c r="D13" s="384"/>
      <c r="E13" s="155"/>
      <c r="F13" s="155"/>
      <c r="G13" s="254" t="s">
        <v>15</v>
      </c>
      <c r="H13" s="155"/>
      <c r="J13" s="254" t="s">
        <v>16</v>
      </c>
      <c r="K13" s="155"/>
      <c r="L13" s="155"/>
      <c r="M13" s="254" t="s">
        <v>17</v>
      </c>
      <c r="N13" s="155"/>
      <c r="O13" s="155"/>
      <c r="P13" s="155"/>
      <c r="Q13" s="155"/>
      <c r="R13" s="177"/>
      <c r="S13" s="173"/>
      <c r="T13" s="150"/>
      <c r="U13" s="148"/>
    </row>
    <row r="14" spans="1:21" ht="24.75" customHeight="1">
      <c r="A14" s="169"/>
      <c r="B14" s="373" t="s">
        <v>18</v>
      </c>
      <c r="C14" s="374"/>
      <c r="D14" s="374"/>
      <c r="E14" s="155"/>
      <c r="F14" s="155"/>
      <c r="G14" s="155"/>
      <c r="H14" s="155"/>
      <c r="I14" s="155"/>
      <c r="J14" s="273" t="s">
        <v>19</v>
      </c>
      <c r="K14" s="155"/>
      <c r="L14" s="155"/>
      <c r="M14" s="155"/>
      <c r="N14" s="155"/>
      <c r="O14" s="155"/>
      <c r="P14" s="363"/>
      <c r="Q14" s="363"/>
      <c r="R14" s="177"/>
      <c r="S14" s="173"/>
      <c r="T14" s="150"/>
      <c r="U14" s="148"/>
    </row>
    <row r="15" spans="1:21" ht="24.75" customHeight="1">
      <c r="A15" s="169"/>
      <c r="B15" s="388"/>
      <c r="C15" s="389"/>
      <c r="D15" s="389"/>
      <c r="E15" s="182"/>
      <c r="F15" s="182"/>
      <c r="G15" s="182"/>
      <c r="H15" s="182"/>
      <c r="I15" s="182"/>
      <c r="J15" s="364" t="s">
        <v>20</v>
      </c>
      <c r="K15" s="182"/>
      <c r="L15" s="182"/>
      <c r="M15" s="182"/>
      <c r="N15" s="274"/>
      <c r="O15" s="274"/>
      <c r="P15" s="274"/>
      <c r="Q15" s="274"/>
      <c r="R15" s="183"/>
      <c r="S15" s="173"/>
      <c r="T15" s="150"/>
      <c r="U15" s="148"/>
    </row>
    <row r="16" spans="1:21" ht="21" customHeight="1">
      <c r="A16" s="169"/>
      <c r="B16" s="184"/>
      <c r="C16" s="185"/>
      <c r="D16" s="185"/>
      <c r="E16" s="186"/>
      <c r="F16" s="186"/>
      <c r="G16" s="186"/>
      <c r="H16" s="186"/>
      <c r="I16" s="185"/>
      <c r="J16" s="187"/>
      <c r="K16" s="185"/>
      <c r="L16" s="185"/>
      <c r="M16" s="185"/>
      <c r="N16" s="185"/>
      <c r="O16" s="185"/>
      <c r="P16" s="185"/>
      <c r="Q16" s="185"/>
      <c r="R16" s="185"/>
      <c r="S16" s="173"/>
      <c r="T16" s="150"/>
      <c r="U16" s="148"/>
    </row>
    <row r="17" spans="1:21" ht="24.75" customHeight="1">
      <c r="A17" s="169"/>
      <c r="B17" s="390" t="s">
        <v>21</v>
      </c>
      <c r="C17" s="391"/>
      <c r="D17" s="391"/>
      <c r="E17" s="170"/>
      <c r="F17" s="170"/>
      <c r="G17" s="170"/>
      <c r="H17" s="170"/>
      <c r="I17" s="170"/>
      <c r="J17" s="188" t="s">
        <v>22</v>
      </c>
      <c r="K17" s="171"/>
      <c r="L17" s="171"/>
      <c r="M17" s="171"/>
      <c r="N17" s="170"/>
      <c r="O17" s="170"/>
      <c r="P17" s="170"/>
      <c r="Q17" s="170"/>
      <c r="R17" s="172"/>
      <c r="S17" s="173"/>
      <c r="T17" s="150"/>
      <c r="U17" s="148"/>
    </row>
    <row r="18" spans="1:22" s="159" customFormat="1" ht="24.75" customHeight="1">
      <c r="A18" s="169"/>
      <c r="B18" s="392" t="s">
        <v>5</v>
      </c>
      <c r="C18" s="393"/>
      <c r="D18" s="393"/>
      <c r="E18" s="174"/>
      <c r="F18" s="174"/>
      <c r="G18" s="152"/>
      <c r="H18" s="175"/>
      <c r="I18" s="189"/>
      <c r="J18" s="176" t="s">
        <v>23</v>
      </c>
      <c r="K18" s="175"/>
      <c r="L18" s="175"/>
      <c r="M18" s="190"/>
      <c r="N18" s="190"/>
      <c r="O18" s="190"/>
      <c r="P18" s="384" t="s">
        <v>24</v>
      </c>
      <c r="Q18" s="384"/>
      <c r="R18" s="177"/>
      <c r="S18" s="173"/>
      <c r="T18" s="155"/>
      <c r="U18" s="158"/>
      <c r="V18" s="158"/>
    </row>
    <row r="19" spans="1:22" s="159" customFormat="1" ht="24.75" customHeight="1">
      <c r="A19" s="169"/>
      <c r="B19" s="394" t="s">
        <v>8</v>
      </c>
      <c r="C19" s="395"/>
      <c r="D19" s="395"/>
      <c r="E19" s="191"/>
      <c r="F19" s="191"/>
      <c r="G19" s="191"/>
      <c r="H19" s="191"/>
      <c r="I19" s="191"/>
      <c r="J19" s="192" t="s">
        <v>25</v>
      </c>
      <c r="K19" s="191"/>
      <c r="L19" s="191"/>
      <c r="M19" s="191"/>
      <c r="N19" s="191"/>
      <c r="O19" s="191"/>
      <c r="P19" s="191"/>
      <c r="Q19" s="191"/>
      <c r="R19" s="179"/>
      <c r="S19" s="173"/>
      <c r="T19" s="155"/>
      <c r="U19" s="158"/>
      <c r="V19" s="158"/>
    </row>
    <row r="20" spans="1:22" s="159" customFormat="1" ht="24.75" customHeight="1">
      <c r="A20" s="169"/>
      <c r="B20" s="376" t="s">
        <v>26</v>
      </c>
      <c r="C20" s="377"/>
      <c r="D20" s="377"/>
      <c r="E20" s="156"/>
      <c r="F20" s="156"/>
      <c r="G20" s="156"/>
      <c r="H20" s="156"/>
      <c r="I20" s="156"/>
      <c r="J20" s="194" t="s">
        <v>27</v>
      </c>
      <c r="K20" s="155"/>
      <c r="L20" s="155"/>
      <c r="M20" s="155"/>
      <c r="N20" s="155"/>
      <c r="O20" s="155"/>
      <c r="P20" s="195" t="s">
        <v>28</v>
      </c>
      <c r="Q20" s="193">
        <v>90</v>
      </c>
      <c r="R20" s="196"/>
      <c r="S20" s="173"/>
      <c r="T20" s="155"/>
      <c r="U20" s="158"/>
      <c r="V20" s="158"/>
    </row>
    <row r="21" spans="1:22" s="152" customFormat="1" ht="24.75" customHeight="1">
      <c r="A21" s="169"/>
      <c r="B21" s="378" t="s">
        <v>29</v>
      </c>
      <c r="C21" s="379"/>
      <c r="D21" s="379"/>
      <c r="E21" s="198"/>
      <c r="F21" s="198"/>
      <c r="G21" s="198"/>
      <c r="H21" s="198"/>
      <c r="I21" s="198"/>
      <c r="J21" s="199" t="s">
        <v>30</v>
      </c>
      <c r="K21" s="182"/>
      <c r="L21" s="182"/>
      <c r="M21" s="182"/>
      <c r="N21" s="182"/>
      <c r="O21" s="182"/>
      <c r="P21" s="200" t="s">
        <v>31</v>
      </c>
      <c r="Q21" s="197">
        <v>30</v>
      </c>
      <c r="R21" s="201"/>
      <c r="S21" s="173"/>
      <c r="T21" s="155"/>
      <c r="U21" s="155"/>
      <c r="V21" s="155"/>
    </row>
    <row r="22" spans="1:19" ht="25.5" customHeight="1">
      <c r="A22" s="169"/>
      <c r="B22" s="184"/>
      <c r="C22" s="184"/>
      <c r="D22" s="184"/>
      <c r="E22" s="184"/>
      <c r="F22" s="184"/>
      <c r="G22" s="184"/>
      <c r="H22" s="184"/>
      <c r="I22" s="184"/>
      <c r="J22" s="187"/>
      <c r="K22" s="184"/>
      <c r="L22" s="184"/>
      <c r="M22" s="184"/>
      <c r="N22" s="184"/>
      <c r="O22" s="184"/>
      <c r="P22" s="184"/>
      <c r="Q22" s="184"/>
      <c r="R22" s="184"/>
      <c r="S22" s="173"/>
    </row>
    <row r="23" spans="1:19" ht="24.75" customHeight="1">
      <c r="A23" s="202"/>
      <c r="B23" s="216"/>
      <c r="C23" s="217"/>
      <c r="D23" s="380" t="s">
        <v>32</v>
      </c>
      <c r="E23" s="381"/>
      <c r="F23" s="381"/>
      <c r="G23" s="381"/>
      <c r="H23" s="217"/>
      <c r="I23" s="218"/>
      <c r="J23" s="219"/>
      <c r="K23" s="216"/>
      <c r="L23" s="217"/>
      <c r="M23" s="380" t="s">
        <v>33</v>
      </c>
      <c r="N23" s="380"/>
      <c r="O23" s="380"/>
      <c r="P23" s="380"/>
      <c r="Q23" s="217"/>
      <c r="R23" s="218"/>
      <c r="S23" s="173"/>
    </row>
    <row r="24" spans="1:20" s="208" customFormat="1" ht="18" customHeight="1" thickBot="1">
      <c r="A24" s="203"/>
      <c r="B24" s="204" t="s">
        <v>34</v>
      </c>
      <c r="C24" s="205" t="s">
        <v>35</v>
      </c>
      <c r="D24" s="205" t="s">
        <v>36</v>
      </c>
      <c r="E24" s="206" t="s">
        <v>37</v>
      </c>
      <c r="F24" s="369" t="s">
        <v>38</v>
      </c>
      <c r="G24" s="370"/>
      <c r="H24" s="370"/>
      <c r="I24" s="383"/>
      <c r="J24" s="219"/>
      <c r="K24" s="204" t="s">
        <v>34</v>
      </c>
      <c r="L24" s="205" t="s">
        <v>35</v>
      </c>
      <c r="M24" s="205" t="s">
        <v>36</v>
      </c>
      <c r="N24" s="206" t="s">
        <v>37</v>
      </c>
      <c r="O24" s="369" t="s">
        <v>38</v>
      </c>
      <c r="P24" s="370"/>
      <c r="Q24" s="370"/>
      <c r="R24" s="383"/>
      <c r="S24" s="207"/>
      <c r="T24" s="146"/>
    </row>
    <row r="25" spans="1:20" s="159" customFormat="1" ht="21" customHeight="1" thickTop="1">
      <c r="A25" s="202"/>
      <c r="B25" s="220"/>
      <c r="C25" s="221"/>
      <c r="D25" s="222"/>
      <c r="E25" s="223"/>
      <c r="F25" s="224"/>
      <c r="G25" s="225"/>
      <c r="H25" s="225"/>
      <c r="I25" s="226"/>
      <c r="J25" s="219"/>
      <c r="K25" s="220"/>
      <c r="L25" s="221"/>
      <c r="M25" s="222"/>
      <c r="N25" s="223"/>
      <c r="O25" s="224"/>
      <c r="P25" s="225"/>
      <c r="Q25" s="225"/>
      <c r="R25" s="226"/>
      <c r="S25" s="173"/>
      <c r="T25" s="146"/>
    </row>
    <row r="26" spans="1:20" s="159" customFormat="1" ht="21" customHeight="1">
      <c r="A26" s="202"/>
      <c r="B26" s="209" t="s">
        <v>39</v>
      </c>
      <c r="C26" s="210">
        <v>67.775</v>
      </c>
      <c r="D26" s="210">
        <v>68.505</v>
      </c>
      <c r="E26" s="211">
        <f>(D26-C26)*1000</f>
        <v>729.9999999999898</v>
      </c>
      <c r="F26" s="382" t="s">
        <v>40</v>
      </c>
      <c r="G26" s="371"/>
      <c r="H26" s="371"/>
      <c r="I26" s="372"/>
      <c r="J26" s="219"/>
      <c r="K26" s="220"/>
      <c r="L26" s="221"/>
      <c r="M26" s="222"/>
      <c r="N26" s="223"/>
      <c r="O26" s="224"/>
      <c r="P26" s="225"/>
      <c r="Q26" s="225"/>
      <c r="R26" s="226"/>
      <c r="S26" s="173"/>
      <c r="T26" s="146"/>
    </row>
    <row r="27" spans="1:20" s="159" customFormat="1" ht="21" customHeight="1">
      <c r="A27" s="202"/>
      <c r="B27" s="220"/>
      <c r="C27" s="221"/>
      <c r="D27" s="222"/>
      <c r="E27" s="223"/>
      <c r="F27" s="224"/>
      <c r="G27" s="225"/>
      <c r="H27" s="225"/>
      <c r="I27" s="226"/>
      <c r="J27" s="219"/>
      <c r="K27" s="209" t="s">
        <v>39</v>
      </c>
      <c r="L27" s="210">
        <v>67.95</v>
      </c>
      <c r="M27" s="210">
        <v>68.301</v>
      </c>
      <c r="N27" s="211">
        <f>(M27-L27)*1000</f>
        <v>350.9999999999991</v>
      </c>
      <c r="O27" s="373" t="s">
        <v>41</v>
      </c>
      <c r="P27" s="374"/>
      <c r="Q27" s="374"/>
      <c r="R27" s="375"/>
      <c r="S27" s="173"/>
      <c r="T27" s="146"/>
    </row>
    <row r="28" spans="1:20" s="159" customFormat="1" ht="21" customHeight="1">
      <c r="A28" s="202"/>
      <c r="B28" s="209" t="s">
        <v>42</v>
      </c>
      <c r="C28" s="210">
        <v>67.775</v>
      </c>
      <c r="D28" s="210">
        <v>68.505</v>
      </c>
      <c r="E28" s="211">
        <f>(D28-C28)*1000</f>
        <v>729.9999999999898</v>
      </c>
      <c r="F28" s="382" t="s">
        <v>43</v>
      </c>
      <c r="G28" s="371"/>
      <c r="H28" s="371"/>
      <c r="I28" s="372"/>
      <c r="J28" s="219"/>
      <c r="K28" s="220"/>
      <c r="L28" s="221"/>
      <c r="M28" s="222"/>
      <c r="N28" s="223"/>
      <c r="O28" s="373" t="s">
        <v>44</v>
      </c>
      <c r="P28" s="374"/>
      <c r="Q28" s="374"/>
      <c r="R28" s="375"/>
      <c r="S28" s="173"/>
      <c r="T28" s="146"/>
    </row>
    <row r="29" spans="1:20" s="159" customFormat="1" ht="21" customHeight="1">
      <c r="A29" s="202"/>
      <c r="B29" s="220"/>
      <c r="C29" s="221"/>
      <c r="D29" s="222"/>
      <c r="E29" s="223"/>
      <c r="F29" s="224"/>
      <c r="G29" s="225"/>
      <c r="H29" s="225"/>
      <c r="I29" s="226"/>
      <c r="J29" s="219"/>
      <c r="K29" s="209"/>
      <c r="L29" s="210"/>
      <c r="M29" s="210"/>
      <c r="N29" s="211">
        <f>(M29-L29)*1000</f>
        <v>0</v>
      </c>
      <c r="O29" s="373"/>
      <c r="P29" s="374"/>
      <c r="Q29" s="374"/>
      <c r="R29" s="375"/>
      <c r="S29" s="173"/>
      <c r="T29" s="146"/>
    </row>
    <row r="30" spans="1:20" s="159" customFormat="1" ht="21" customHeight="1">
      <c r="A30" s="202"/>
      <c r="B30" s="209" t="s">
        <v>45</v>
      </c>
      <c r="C30" s="210">
        <v>67.775</v>
      </c>
      <c r="D30" s="210">
        <v>68.505</v>
      </c>
      <c r="E30" s="211">
        <f>(D30-C30)*1000</f>
        <v>729.9999999999898</v>
      </c>
      <c r="F30" s="373" t="s">
        <v>46</v>
      </c>
      <c r="G30" s="374"/>
      <c r="H30" s="374"/>
      <c r="I30" s="375"/>
      <c r="J30" s="219"/>
      <c r="K30" s="209" t="s">
        <v>42</v>
      </c>
      <c r="L30" s="210">
        <v>67.95</v>
      </c>
      <c r="M30" s="210">
        <v>68.301</v>
      </c>
      <c r="N30" s="211">
        <f>(M30-L30)*1000</f>
        <v>350.9999999999991</v>
      </c>
      <c r="O30" s="373" t="s">
        <v>47</v>
      </c>
      <c r="P30" s="374"/>
      <c r="Q30" s="374"/>
      <c r="R30" s="375"/>
      <c r="S30" s="173"/>
      <c r="T30" s="146"/>
    </row>
    <row r="31" spans="1:20" s="159" customFormat="1" ht="21" customHeight="1">
      <c r="A31" s="202"/>
      <c r="B31" s="220"/>
      <c r="C31" s="221"/>
      <c r="D31" s="222"/>
      <c r="E31" s="223"/>
      <c r="F31" s="224"/>
      <c r="G31" s="225"/>
      <c r="H31" s="225"/>
      <c r="I31" s="226"/>
      <c r="J31" s="219"/>
      <c r="K31" s="220"/>
      <c r="L31" s="221"/>
      <c r="M31" s="222"/>
      <c r="N31" s="223"/>
      <c r="O31" s="373" t="s">
        <v>44</v>
      </c>
      <c r="P31" s="374"/>
      <c r="Q31" s="374"/>
      <c r="R31" s="375"/>
      <c r="S31" s="173"/>
      <c r="T31" s="146"/>
    </row>
    <row r="32" spans="1:20" s="159" customFormat="1" ht="21" customHeight="1">
      <c r="A32" s="202"/>
      <c r="B32" s="209" t="s">
        <v>48</v>
      </c>
      <c r="C32" s="210">
        <v>67.775</v>
      </c>
      <c r="D32" s="210">
        <v>68.505</v>
      </c>
      <c r="E32" s="211">
        <f>(D32-C32)*1000</f>
        <v>729.9999999999898</v>
      </c>
      <c r="F32" s="373" t="s">
        <v>46</v>
      </c>
      <c r="G32" s="374"/>
      <c r="H32" s="374"/>
      <c r="I32" s="375"/>
      <c r="J32" s="219"/>
      <c r="K32" s="209"/>
      <c r="L32" s="210"/>
      <c r="M32" s="210"/>
      <c r="N32" s="211"/>
      <c r="O32" s="373"/>
      <c r="P32" s="374"/>
      <c r="Q32" s="374"/>
      <c r="R32" s="375"/>
      <c r="S32" s="173"/>
      <c r="T32" s="146"/>
    </row>
    <row r="33" spans="1:20" s="159" customFormat="1" ht="21" customHeight="1">
      <c r="A33" s="202"/>
      <c r="B33" s="220"/>
      <c r="C33" s="221"/>
      <c r="D33" s="222"/>
      <c r="E33" s="223"/>
      <c r="F33" s="224"/>
      <c r="G33" s="225"/>
      <c r="H33" s="225"/>
      <c r="I33" s="226"/>
      <c r="J33" s="219"/>
      <c r="K33" s="209" t="s">
        <v>48</v>
      </c>
      <c r="L33" s="210">
        <v>67.95</v>
      </c>
      <c r="M33" s="210">
        <v>68.262</v>
      </c>
      <c r="N33" s="211">
        <f>(M33-L33)*1000</f>
        <v>311.9999999999976</v>
      </c>
      <c r="O33" s="373" t="s">
        <v>49</v>
      </c>
      <c r="P33" s="374"/>
      <c r="Q33" s="374"/>
      <c r="R33" s="375"/>
      <c r="S33" s="173"/>
      <c r="T33" s="146"/>
    </row>
    <row r="34" spans="1:20" s="159" customFormat="1" ht="21" customHeight="1">
      <c r="A34" s="202"/>
      <c r="B34" s="209" t="s">
        <v>50</v>
      </c>
      <c r="C34" s="210">
        <v>67.795</v>
      </c>
      <c r="D34" s="210">
        <v>68.505</v>
      </c>
      <c r="E34" s="211">
        <f>(D34-C34)*1000</f>
        <v>709.9999999999937</v>
      </c>
      <c r="F34" s="373" t="s">
        <v>46</v>
      </c>
      <c r="G34" s="374"/>
      <c r="H34" s="374"/>
      <c r="I34" s="375"/>
      <c r="J34" s="219"/>
      <c r="K34" s="220"/>
      <c r="L34" s="221"/>
      <c r="M34" s="222"/>
      <c r="N34" s="223"/>
      <c r="O34" s="373" t="s">
        <v>44</v>
      </c>
      <c r="P34" s="374"/>
      <c r="Q34" s="374"/>
      <c r="R34" s="375"/>
      <c r="S34" s="173"/>
      <c r="T34" s="146"/>
    </row>
    <row r="35" spans="1:20" s="152" customFormat="1" ht="21" customHeight="1">
      <c r="A35" s="202"/>
      <c r="B35" s="227"/>
      <c r="C35" s="228"/>
      <c r="D35" s="229"/>
      <c r="E35" s="230"/>
      <c r="F35" s="231"/>
      <c r="G35" s="232"/>
      <c r="H35" s="232"/>
      <c r="I35" s="233"/>
      <c r="J35" s="219"/>
      <c r="K35" s="227"/>
      <c r="L35" s="228"/>
      <c r="M35" s="229"/>
      <c r="N35" s="230"/>
      <c r="O35" s="231"/>
      <c r="P35" s="232"/>
      <c r="Q35" s="232"/>
      <c r="R35" s="233"/>
      <c r="S35" s="173"/>
      <c r="T35" s="146"/>
    </row>
    <row r="36" spans="1:19" ht="21" customHeight="1" thickBo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Z1" s="3"/>
      <c r="AE1" s="4"/>
      <c r="AF1" s="5"/>
      <c r="BH1" s="4"/>
      <c r="BI1" s="5"/>
      <c r="BQ1" s="6"/>
      <c r="BR1" s="6"/>
      <c r="BS1" s="6"/>
      <c r="BT1" s="6"/>
      <c r="BU1" s="6"/>
      <c r="BV1" s="6"/>
    </row>
    <row r="2" spans="3:88" ht="36" customHeight="1">
      <c r="C2" s="260"/>
      <c r="D2" s="261"/>
      <c r="E2" s="399" t="s">
        <v>51</v>
      </c>
      <c r="F2" s="399"/>
      <c r="G2" s="399"/>
      <c r="H2" s="399"/>
      <c r="I2" s="399"/>
      <c r="J2" s="399"/>
      <c r="K2" s="261"/>
      <c r="L2" s="262"/>
      <c r="Q2" s="257"/>
      <c r="R2" s="258"/>
      <c r="S2" s="258"/>
      <c r="T2" s="258"/>
      <c r="U2" s="398" t="s">
        <v>52</v>
      </c>
      <c r="V2" s="398"/>
      <c r="W2" s="398"/>
      <c r="X2" s="398"/>
      <c r="Y2" s="398"/>
      <c r="Z2" s="398"/>
      <c r="AA2" s="258"/>
      <c r="AB2" s="258"/>
      <c r="AC2" s="258"/>
      <c r="AD2" s="259"/>
      <c r="BI2" s="257"/>
      <c r="BJ2" s="258"/>
      <c r="BK2" s="258"/>
      <c r="BL2" s="258"/>
      <c r="BM2" s="398" t="s">
        <v>52</v>
      </c>
      <c r="BN2" s="398"/>
      <c r="BO2" s="398"/>
      <c r="BP2" s="398"/>
      <c r="BQ2" s="398"/>
      <c r="BR2" s="398"/>
      <c r="BS2" s="258"/>
      <c r="BT2" s="258"/>
      <c r="BU2" s="258"/>
      <c r="BV2" s="259"/>
      <c r="CA2" s="260"/>
      <c r="CB2" s="261"/>
      <c r="CC2" s="399" t="s">
        <v>51</v>
      </c>
      <c r="CD2" s="399"/>
      <c r="CE2" s="399"/>
      <c r="CF2" s="399"/>
      <c r="CG2" s="399"/>
      <c r="CH2" s="399"/>
      <c r="CI2" s="261"/>
      <c r="CJ2" s="262"/>
    </row>
    <row r="3" spans="3:88" ht="21" customHeight="1" thickBot="1">
      <c r="C3" s="7"/>
      <c r="F3" s="8"/>
      <c r="H3" s="8"/>
      <c r="L3" s="9"/>
      <c r="Q3" s="440" t="s">
        <v>53</v>
      </c>
      <c r="R3" s="438"/>
      <c r="S3" s="438"/>
      <c r="T3" s="441"/>
      <c r="U3" s="437" t="s">
        <v>54</v>
      </c>
      <c r="V3" s="438"/>
      <c r="W3" s="438"/>
      <c r="X3" s="441"/>
      <c r="Y3" s="10"/>
      <c r="Z3" s="10"/>
      <c r="AA3" s="442" t="s">
        <v>55</v>
      </c>
      <c r="AB3" s="442"/>
      <c r="AC3" s="10"/>
      <c r="AD3" s="11"/>
      <c r="BI3" s="12"/>
      <c r="BJ3" s="13"/>
      <c r="BK3" s="442" t="s">
        <v>55</v>
      </c>
      <c r="BL3" s="442"/>
      <c r="BM3" s="13"/>
      <c r="BN3" s="14"/>
      <c r="BO3" s="406" t="s">
        <v>56</v>
      </c>
      <c r="BP3" s="407"/>
      <c r="BQ3" s="404" t="s">
        <v>54</v>
      </c>
      <c r="BR3" s="405"/>
      <c r="BS3" s="437" t="s">
        <v>53</v>
      </c>
      <c r="BT3" s="438"/>
      <c r="BU3" s="438"/>
      <c r="BV3" s="439"/>
      <c r="BY3" s="15"/>
      <c r="BZ3" s="15"/>
      <c r="CA3" s="7"/>
      <c r="CB3" s="15"/>
      <c r="CC3" s="15"/>
      <c r="CD3" s="8"/>
      <c r="CE3" s="15"/>
      <c r="CF3" s="8"/>
      <c r="CG3" s="15"/>
      <c r="CH3" s="15"/>
      <c r="CI3" s="15"/>
      <c r="CJ3" s="9"/>
    </row>
    <row r="4" spans="3:88" ht="23.25" customHeight="1" thickTop="1">
      <c r="C4" s="432" t="s">
        <v>57</v>
      </c>
      <c r="D4" s="433"/>
      <c r="E4" s="433"/>
      <c r="F4" s="434"/>
      <c r="H4" s="8"/>
      <c r="I4" s="435" t="s">
        <v>58</v>
      </c>
      <c r="J4" s="433"/>
      <c r="K4" s="433"/>
      <c r="L4" s="436"/>
      <c r="Q4" s="16"/>
      <c r="R4" s="17"/>
      <c r="S4" s="17"/>
      <c r="T4" s="17"/>
      <c r="U4" s="397" t="s">
        <v>59</v>
      </c>
      <c r="V4" s="397"/>
      <c r="W4" s="397"/>
      <c r="X4" s="397"/>
      <c r="Y4" s="397"/>
      <c r="Z4" s="397"/>
      <c r="AA4" s="17"/>
      <c r="AB4" s="17"/>
      <c r="AC4" s="17"/>
      <c r="AD4" s="18"/>
      <c r="AT4" s="19" t="s">
        <v>1</v>
      </c>
      <c r="BI4" s="16"/>
      <c r="BJ4" s="17"/>
      <c r="BK4" s="17"/>
      <c r="BL4" s="17"/>
      <c r="BM4" s="397" t="s">
        <v>59</v>
      </c>
      <c r="BN4" s="397"/>
      <c r="BO4" s="397"/>
      <c r="BP4" s="397"/>
      <c r="BQ4" s="397"/>
      <c r="BR4" s="397"/>
      <c r="BS4" s="17"/>
      <c r="BT4" s="17"/>
      <c r="BU4" s="17"/>
      <c r="BV4" s="18"/>
      <c r="BY4" s="15"/>
      <c r="CA4" s="400" t="s">
        <v>60</v>
      </c>
      <c r="CB4" s="401"/>
      <c r="CC4" s="401"/>
      <c r="CD4" s="402"/>
      <c r="CE4" s="15"/>
      <c r="CF4" s="8"/>
      <c r="CG4" s="401" t="s">
        <v>61</v>
      </c>
      <c r="CH4" s="401"/>
      <c r="CI4" s="401"/>
      <c r="CJ4" s="403"/>
    </row>
    <row r="5" spans="3:88" ht="21" customHeight="1">
      <c r="C5" s="408" t="s">
        <v>62</v>
      </c>
      <c r="D5" s="409"/>
      <c r="E5" s="409"/>
      <c r="F5" s="410"/>
      <c r="H5" s="8"/>
      <c r="I5" s="430" t="s">
        <v>62</v>
      </c>
      <c r="J5" s="409"/>
      <c r="K5" s="409"/>
      <c r="L5" s="431"/>
      <c r="Q5" s="20"/>
      <c r="R5" s="21"/>
      <c r="S5" s="22"/>
      <c r="T5" s="23"/>
      <c r="U5" s="22"/>
      <c r="V5" s="24"/>
      <c r="W5" s="25"/>
      <c r="X5" s="26"/>
      <c r="Y5" s="27"/>
      <c r="Z5" s="28"/>
      <c r="AA5" s="29"/>
      <c r="AB5" s="28"/>
      <c r="AC5" s="29"/>
      <c r="AD5" s="30"/>
      <c r="BI5" s="31"/>
      <c r="BJ5" s="28"/>
      <c r="BK5" s="32"/>
      <c r="BL5" s="28"/>
      <c r="BM5" s="22"/>
      <c r="BN5" s="23"/>
      <c r="BO5" s="365"/>
      <c r="BP5" s="366"/>
      <c r="BQ5" s="25"/>
      <c r="BR5" s="26"/>
      <c r="BS5" s="33"/>
      <c r="BT5" s="21"/>
      <c r="BU5" s="25"/>
      <c r="BV5" s="34"/>
      <c r="BY5" s="15"/>
      <c r="BZ5" s="15"/>
      <c r="CA5" s="408" t="s">
        <v>62</v>
      </c>
      <c r="CB5" s="409"/>
      <c r="CC5" s="409"/>
      <c r="CD5" s="410"/>
      <c r="CE5" s="35"/>
      <c r="CF5" s="8"/>
      <c r="CG5" s="430" t="s">
        <v>62</v>
      </c>
      <c r="CH5" s="409"/>
      <c r="CI5" s="409"/>
      <c r="CJ5" s="431"/>
    </row>
    <row r="6" spans="3:88" ht="21.75" customHeight="1" thickBot="1">
      <c r="C6" s="425" t="s">
        <v>63</v>
      </c>
      <c r="D6" s="412"/>
      <c r="E6" s="413" t="s">
        <v>64</v>
      </c>
      <c r="F6" s="426"/>
      <c r="G6" s="29"/>
      <c r="H6" s="36"/>
      <c r="I6" s="427" t="s">
        <v>63</v>
      </c>
      <c r="J6" s="428"/>
      <c r="K6" s="423" t="s">
        <v>64</v>
      </c>
      <c r="L6" s="429"/>
      <c r="Q6" s="415" t="s">
        <v>65</v>
      </c>
      <c r="R6" s="416"/>
      <c r="S6" s="417" t="s">
        <v>66</v>
      </c>
      <c r="T6" s="418"/>
      <c r="U6" s="37"/>
      <c r="V6" s="38"/>
      <c r="W6" s="57" t="s">
        <v>67</v>
      </c>
      <c r="X6" s="58">
        <v>67.775</v>
      </c>
      <c r="Y6" s="41"/>
      <c r="Z6" s="42"/>
      <c r="AA6" s="29"/>
      <c r="AB6" s="28"/>
      <c r="AC6" s="43" t="s">
        <v>68</v>
      </c>
      <c r="AD6" s="44">
        <v>67.67</v>
      </c>
      <c r="AS6" s="45" t="s">
        <v>69</v>
      </c>
      <c r="AT6" s="46" t="s">
        <v>70</v>
      </c>
      <c r="AU6" s="47" t="s">
        <v>71</v>
      </c>
      <c r="BI6" s="48" t="s">
        <v>72</v>
      </c>
      <c r="BJ6" s="49">
        <v>68.515</v>
      </c>
      <c r="BK6" s="43"/>
      <c r="BL6" s="49"/>
      <c r="BM6" s="27"/>
      <c r="BN6" s="62"/>
      <c r="BO6" s="365" t="s">
        <v>73</v>
      </c>
      <c r="BP6" s="367">
        <v>68.26</v>
      </c>
      <c r="BQ6" s="55" t="s">
        <v>74</v>
      </c>
      <c r="BR6" s="58">
        <v>68.505</v>
      </c>
      <c r="BS6" s="419" t="s">
        <v>65</v>
      </c>
      <c r="BT6" s="420"/>
      <c r="BU6" s="421" t="s">
        <v>66</v>
      </c>
      <c r="BV6" s="422"/>
      <c r="BY6" s="15"/>
      <c r="BZ6" s="15"/>
      <c r="CA6" s="443" t="s">
        <v>63</v>
      </c>
      <c r="CB6" s="428"/>
      <c r="CC6" s="423" t="s">
        <v>64</v>
      </c>
      <c r="CD6" s="424"/>
      <c r="CE6" s="27"/>
      <c r="CF6" s="36"/>
      <c r="CG6" s="411" t="s">
        <v>63</v>
      </c>
      <c r="CH6" s="412"/>
      <c r="CI6" s="413" t="s">
        <v>64</v>
      </c>
      <c r="CJ6" s="414"/>
    </row>
    <row r="7" spans="3:88" ht="21" customHeight="1" thickTop="1">
      <c r="C7" s="50"/>
      <c r="D7" s="36"/>
      <c r="E7" s="27"/>
      <c r="F7" s="36"/>
      <c r="G7" s="51"/>
      <c r="H7" s="8"/>
      <c r="I7" s="27"/>
      <c r="J7" s="36"/>
      <c r="K7" s="27"/>
      <c r="L7" s="52"/>
      <c r="Q7" s="53"/>
      <c r="R7" s="54"/>
      <c r="S7" s="39"/>
      <c r="T7" s="40"/>
      <c r="U7" s="55" t="s">
        <v>75</v>
      </c>
      <c r="V7" s="56">
        <v>67.775</v>
      </c>
      <c r="W7" s="39"/>
      <c r="X7" s="40"/>
      <c r="Y7" s="59" t="s">
        <v>76</v>
      </c>
      <c r="Z7" s="238">
        <v>67.2</v>
      </c>
      <c r="AA7" s="43" t="s">
        <v>77</v>
      </c>
      <c r="AB7" s="60">
        <v>67.515</v>
      </c>
      <c r="AC7" s="43"/>
      <c r="AD7" s="44"/>
      <c r="BI7" s="31"/>
      <c r="BJ7" s="28"/>
      <c r="BK7" s="43" t="s">
        <v>78</v>
      </c>
      <c r="BL7" s="49">
        <v>68.773</v>
      </c>
      <c r="BM7" s="72" t="s">
        <v>79</v>
      </c>
      <c r="BN7" s="234">
        <v>68.929</v>
      </c>
      <c r="BO7" s="365" t="s">
        <v>80</v>
      </c>
      <c r="BP7" s="367">
        <v>68.26</v>
      </c>
      <c r="BQ7" s="55" t="s">
        <v>81</v>
      </c>
      <c r="BR7" s="58">
        <v>68.505</v>
      </c>
      <c r="BS7" s="33"/>
      <c r="BT7" s="21"/>
      <c r="BU7" s="25"/>
      <c r="BV7" s="34"/>
      <c r="BY7" s="15"/>
      <c r="BZ7" s="15"/>
      <c r="CA7" s="31"/>
      <c r="CB7" s="263"/>
      <c r="CC7" s="32"/>
      <c r="CD7" s="78"/>
      <c r="CE7" s="32"/>
      <c r="CF7" s="62"/>
      <c r="CG7" s="32"/>
      <c r="CH7" s="263"/>
      <c r="CI7" s="32"/>
      <c r="CJ7" s="264"/>
    </row>
    <row r="8" spans="3:88" ht="21" customHeight="1">
      <c r="C8" s="281" t="s">
        <v>82</v>
      </c>
      <c r="D8" s="63">
        <v>59.75</v>
      </c>
      <c r="E8" s="284"/>
      <c r="F8" s="64"/>
      <c r="G8" s="15"/>
      <c r="H8" s="8"/>
      <c r="I8" s="287"/>
      <c r="J8" s="63"/>
      <c r="K8" s="284"/>
      <c r="L8" s="79"/>
      <c r="Q8" s="65" t="s">
        <v>83</v>
      </c>
      <c r="R8" s="66">
        <v>67.15</v>
      </c>
      <c r="S8" s="67" t="s">
        <v>84</v>
      </c>
      <c r="T8" s="68">
        <v>67.15</v>
      </c>
      <c r="U8" s="37"/>
      <c r="V8" s="38"/>
      <c r="W8" s="57" t="s">
        <v>85</v>
      </c>
      <c r="X8" s="68">
        <v>67.775</v>
      </c>
      <c r="Y8" s="69"/>
      <c r="Z8" s="70"/>
      <c r="AA8" s="41"/>
      <c r="AB8" s="70"/>
      <c r="AC8" s="43" t="s">
        <v>86</v>
      </c>
      <c r="AD8" s="44">
        <v>67.67</v>
      </c>
      <c r="AT8" s="71" t="s">
        <v>87</v>
      </c>
      <c r="BI8" s="48" t="s">
        <v>88</v>
      </c>
      <c r="BJ8" s="49">
        <v>68.615</v>
      </c>
      <c r="BK8" s="32"/>
      <c r="BL8" s="49"/>
      <c r="BM8" s="32"/>
      <c r="BN8" s="78"/>
      <c r="BO8" s="365" t="s">
        <v>89</v>
      </c>
      <c r="BP8" s="367">
        <v>68.26</v>
      </c>
      <c r="BQ8" s="57" t="s">
        <v>90</v>
      </c>
      <c r="BR8" s="58">
        <v>68.505</v>
      </c>
      <c r="BS8" s="73" t="s">
        <v>91</v>
      </c>
      <c r="BT8" s="74">
        <v>68.966</v>
      </c>
      <c r="BU8" s="75" t="s">
        <v>92</v>
      </c>
      <c r="BV8" s="76">
        <v>68.966</v>
      </c>
      <c r="BY8" s="15"/>
      <c r="BZ8" s="15"/>
      <c r="CA8" s="283" t="s">
        <v>93</v>
      </c>
      <c r="CB8" s="68">
        <v>69.975</v>
      </c>
      <c r="CC8" s="286" t="s">
        <v>94</v>
      </c>
      <c r="CD8" s="235">
        <v>69.975</v>
      </c>
      <c r="CE8" s="27"/>
      <c r="CF8" s="36"/>
      <c r="CG8" s="286" t="s">
        <v>95</v>
      </c>
      <c r="CH8" s="68">
        <v>69.975</v>
      </c>
      <c r="CI8" s="286" t="s">
        <v>96</v>
      </c>
      <c r="CJ8" s="236">
        <v>69.975</v>
      </c>
    </row>
    <row r="9" spans="3:88" ht="21" customHeight="1" thickBot="1">
      <c r="C9" s="281" t="s">
        <v>97</v>
      </c>
      <c r="D9" s="63">
        <v>60.88</v>
      </c>
      <c r="E9" s="284"/>
      <c r="F9" s="64"/>
      <c r="G9" s="15"/>
      <c r="H9" s="8"/>
      <c r="I9" s="287"/>
      <c r="J9" s="63"/>
      <c r="K9" s="284" t="s">
        <v>98</v>
      </c>
      <c r="L9" s="79">
        <v>66.05</v>
      </c>
      <c r="Q9" s="53"/>
      <c r="R9" s="54"/>
      <c r="S9" s="37"/>
      <c r="T9" s="77"/>
      <c r="U9" s="55" t="s">
        <v>99</v>
      </c>
      <c r="V9" s="56">
        <v>67.775</v>
      </c>
      <c r="W9" s="39"/>
      <c r="X9" s="40"/>
      <c r="Y9" s="59" t="s">
        <v>100</v>
      </c>
      <c r="Z9" s="238">
        <v>67.2</v>
      </c>
      <c r="AA9" s="43" t="s">
        <v>101</v>
      </c>
      <c r="AB9" s="60">
        <v>67.515</v>
      </c>
      <c r="AC9" s="43"/>
      <c r="AD9" s="44"/>
      <c r="BI9" s="31"/>
      <c r="BJ9" s="28"/>
      <c r="BK9" s="43" t="s">
        <v>102</v>
      </c>
      <c r="BL9" s="49">
        <v>68.773</v>
      </c>
      <c r="BM9" s="72" t="s">
        <v>103</v>
      </c>
      <c r="BN9" s="234">
        <v>68.929</v>
      </c>
      <c r="BO9" s="365" t="s">
        <v>104</v>
      </c>
      <c r="BP9" s="367">
        <v>68.26</v>
      </c>
      <c r="BQ9" s="57" t="s">
        <v>105</v>
      </c>
      <c r="BR9" s="58">
        <v>68.505</v>
      </c>
      <c r="BS9" s="33"/>
      <c r="BT9" s="21"/>
      <c r="BU9" s="25"/>
      <c r="BV9" s="34"/>
      <c r="BY9" s="15"/>
      <c r="BZ9" s="15"/>
      <c r="CA9" s="299"/>
      <c r="CB9" s="300"/>
      <c r="CC9" s="301"/>
      <c r="CD9" s="302"/>
      <c r="CE9" s="84"/>
      <c r="CF9" s="90"/>
      <c r="CG9" s="301"/>
      <c r="CH9" s="300"/>
      <c r="CI9" s="301"/>
      <c r="CJ9" s="303"/>
    </row>
    <row r="10" spans="3:78" ht="21" customHeight="1">
      <c r="C10" s="281" t="s">
        <v>106</v>
      </c>
      <c r="D10" s="63">
        <v>61.945</v>
      </c>
      <c r="E10" s="284" t="s">
        <v>107</v>
      </c>
      <c r="F10" s="64">
        <v>61.96</v>
      </c>
      <c r="G10" s="15"/>
      <c r="H10" s="8"/>
      <c r="I10" s="287" t="s">
        <v>108</v>
      </c>
      <c r="J10" s="63">
        <v>66.45</v>
      </c>
      <c r="K10" s="284" t="s">
        <v>109</v>
      </c>
      <c r="L10" s="79">
        <v>64.893</v>
      </c>
      <c r="Q10" s="53"/>
      <c r="R10" s="54"/>
      <c r="S10" s="37"/>
      <c r="T10" s="77"/>
      <c r="U10" s="37"/>
      <c r="V10" s="38"/>
      <c r="W10" s="57" t="s">
        <v>110</v>
      </c>
      <c r="X10" s="58">
        <v>67.795</v>
      </c>
      <c r="Y10" s="39"/>
      <c r="Z10" s="70"/>
      <c r="AA10" s="41"/>
      <c r="AB10" s="70"/>
      <c r="AC10" s="43" t="s">
        <v>111</v>
      </c>
      <c r="AD10" s="44">
        <v>67.795</v>
      </c>
      <c r="AT10" s="270" t="s">
        <v>112</v>
      </c>
      <c r="BI10" s="48" t="s">
        <v>113</v>
      </c>
      <c r="BJ10" s="49">
        <v>68.131</v>
      </c>
      <c r="BK10" s="43"/>
      <c r="BL10" s="49"/>
      <c r="BM10" s="32"/>
      <c r="BN10" s="78"/>
      <c r="BO10" s="365" t="s">
        <v>114</v>
      </c>
      <c r="BP10" s="367">
        <v>68.26</v>
      </c>
      <c r="BQ10" s="57" t="s">
        <v>115</v>
      </c>
      <c r="BR10" s="58">
        <v>68.505</v>
      </c>
      <c r="BS10" s="33"/>
      <c r="BT10" s="21"/>
      <c r="BU10" s="25"/>
      <c r="BV10" s="34"/>
      <c r="BY10" s="15"/>
      <c r="BZ10" s="15"/>
    </row>
    <row r="11" spans="3:78" ht="21" customHeight="1" thickBot="1">
      <c r="C11" s="281" t="s">
        <v>116</v>
      </c>
      <c r="D11" s="63">
        <v>63.5</v>
      </c>
      <c r="E11" s="284" t="s">
        <v>117</v>
      </c>
      <c r="F11" s="64">
        <v>63.5</v>
      </c>
      <c r="G11" s="15"/>
      <c r="H11" s="8"/>
      <c r="I11" s="287" t="s">
        <v>118</v>
      </c>
      <c r="J11" s="63">
        <v>65.155</v>
      </c>
      <c r="K11" s="284" t="s">
        <v>119</v>
      </c>
      <c r="L11" s="79">
        <v>63.5</v>
      </c>
      <c r="Q11" s="80"/>
      <c r="R11" s="81"/>
      <c r="S11" s="82"/>
      <c r="T11" s="83"/>
      <c r="U11" s="82"/>
      <c r="V11" s="81"/>
      <c r="W11" s="82"/>
      <c r="X11" s="83"/>
      <c r="Y11" s="84"/>
      <c r="Z11" s="85"/>
      <c r="AA11" s="84"/>
      <c r="AB11" s="85"/>
      <c r="AC11" s="84"/>
      <c r="AD11" s="86"/>
      <c r="AT11" s="271" t="s">
        <v>120</v>
      </c>
      <c r="BI11" s="87"/>
      <c r="BJ11" s="85"/>
      <c r="BK11" s="88"/>
      <c r="BL11" s="85"/>
      <c r="BM11" s="88"/>
      <c r="BN11" s="89"/>
      <c r="BO11" s="84"/>
      <c r="BP11" s="90"/>
      <c r="BQ11" s="84"/>
      <c r="BR11" s="90"/>
      <c r="BS11" s="91"/>
      <c r="BT11" s="92"/>
      <c r="BU11" s="82"/>
      <c r="BV11" s="93"/>
      <c r="BY11" s="15"/>
      <c r="BZ11" s="15"/>
    </row>
    <row r="12" spans="3:88" ht="21" customHeight="1">
      <c r="C12" s="281" t="s">
        <v>121</v>
      </c>
      <c r="D12" s="63">
        <v>64.893</v>
      </c>
      <c r="E12" s="284" t="s">
        <v>122</v>
      </c>
      <c r="F12" s="64">
        <v>64.955</v>
      </c>
      <c r="G12" s="15"/>
      <c r="H12" s="8"/>
      <c r="I12" s="287" t="s">
        <v>123</v>
      </c>
      <c r="J12" s="63">
        <v>63.5</v>
      </c>
      <c r="K12" s="284" t="s">
        <v>124</v>
      </c>
      <c r="L12" s="79">
        <v>62.4</v>
      </c>
      <c r="AT12" s="271" t="s">
        <v>125</v>
      </c>
      <c r="BB12" s="94"/>
      <c r="BU12" s="15"/>
      <c r="BV12" s="15"/>
      <c r="BY12" s="15"/>
      <c r="BZ12" s="15"/>
      <c r="CA12" s="298"/>
      <c r="CB12" s="298"/>
      <c r="CC12" s="298"/>
      <c r="CD12" s="298"/>
      <c r="CE12" s="51"/>
      <c r="CF12" s="51"/>
      <c r="CG12" s="290"/>
      <c r="CH12" s="291"/>
      <c r="CI12" s="290"/>
      <c r="CJ12" s="291"/>
    </row>
    <row r="13" spans="3:88" ht="21" customHeight="1">
      <c r="C13" s="282"/>
      <c r="D13" s="36"/>
      <c r="E13" s="285"/>
      <c r="F13" s="36"/>
      <c r="G13" s="15"/>
      <c r="H13" s="8"/>
      <c r="I13" s="285"/>
      <c r="J13" s="36"/>
      <c r="K13" s="285"/>
      <c r="L13" s="52"/>
      <c r="O13" s="15"/>
      <c r="P13" s="15"/>
      <c r="AP13" s="94"/>
      <c r="AQ13" s="94"/>
      <c r="AR13" s="94"/>
      <c r="AS13" s="94"/>
      <c r="AT13" s="272" t="s">
        <v>126</v>
      </c>
      <c r="AU13" s="94"/>
      <c r="AV13" s="94"/>
      <c r="AW13" s="94"/>
      <c r="AX13" s="94"/>
      <c r="BD13" s="94"/>
      <c r="BE13" s="94"/>
      <c r="BK13" s="25"/>
      <c r="BL13" s="95"/>
      <c r="BW13" s="15"/>
      <c r="BX13" s="15"/>
      <c r="BY13" s="15"/>
      <c r="CA13" s="51"/>
      <c r="CB13" s="51"/>
      <c r="CC13" s="51"/>
      <c r="CD13" s="51"/>
      <c r="CE13" s="51"/>
      <c r="CF13" s="51"/>
      <c r="CG13" s="298"/>
      <c r="CH13" s="298"/>
      <c r="CI13" s="298"/>
      <c r="CJ13" s="298"/>
    </row>
    <row r="14" spans="3:88" ht="18" customHeight="1">
      <c r="C14" s="283" t="s">
        <v>127</v>
      </c>
      <c r="D14" s="68">
        <v>66.05</v>
      </c>
      <c r="E14" s="286" t="s">
        <v>128</v>
      </c>
      <c r="F14" s="235">
        <v>66.05</v>
      </c>
      <c r="G14" s="15"/>
      <c r="H14" s="8"/>
      <c r="I14" s="286" t="s">
        <v>129</v>
      </c>
      <c r="J14" s="68">
        <v>62.31</v>
      </c>
      <c r="K14" s="286" t="s">
        <v>130</v>
      </c>
      <c r="L14" s="236">
        <v>60.88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AP14" s="240"/>
      <c r="AQ14" s="240"/>
      <c r="AR14" s="240"/>
      <c r="AS14" s="240"/>
      <c r="AT14" s="271" t="s">
        <v>131</v>
      </c>
      <c r="AU14" s="240"/>
      <c r="AV14" s="240"/>
      <c r="AW14" s="240"/>
      <c r="AX14" s="240"/>
      <c r="BW14" s="15"/>
      <c r="BX14" s="15"/>
      <c r="CA14" s="277"/>
      <c r="CB14" s="292"/>
      <c r="CC14" s="51"/>
      <c r="CD14" s="51"/>
      <c r="CE14" s="51"/>
      <c r="CF14" s="51"/>
      <c r="CG14" s="51"/>
      <c r="CH14" s="51"/>
      <c r="CI14" s="51"/>
      <c r="CJ14" s="51"/>
    </row>
    <row r="15" spans="3:88" ht="18" customHeight="1" thickBot="1">
      <c r="C15" s="80"/>
      <c r="D15" s="83"/>
      <c r="E15" s="82"/>
      <c r="F15" s="83"/>
      <c r="G15" s="82"/>
      <c r="H15" s="83"/>
      <c r="I15" s="82"/>
      <c r="J15" s="83"/>
      <c r="K15" s="82"/>
      <c r="L15" s="93"/>
      <c r="O15" s="15"/>
      <c r="P15" s="15"/>
      <c r="Q15" s="15"/>
      <c r="R15" s="15"/>
      <c r="S15" s="15"/>
      <c r="T15" s="15"/>
      <c r="U15" s="15"/>
      <c r="V15" s="15"/>
      <c r="W15" s="15"/>
      <c r="X15" s="15"/>
      <c r="AT15" s="271" t="s">
        <v>132</v>
      </c>
      <c r="BF15" s="94"/>
      <c r="BK15" s="96"/>
      <c r="BL15" s="95"/>
      <c r="BU15" s="15"/>
      <c r="BV15" s="15"/>
      <c r="BW15" s="15"/>
      <c r="BX15" s="15"/>
      <c r="CA15" s="277"/>
      <c r="CB15" s="292"/>
      <c r="CC15" s="51"/>
      <c r="CD15" s="51"/>
      <c r="CE15" s="51"/>
      <c r="CF15" s="51"/>
      <c r="CG15" s="265"/>
      <c r="CH15" s="292"/>
      <c r="CI15" s="266"/>
      <c r="CJ15" s="288"/>
    </row>
    <row r="16" spans="34:88" ht="18" customHeight="1">
      <c r="AH16" s="360">
        <v>67.918</v>
      </c>
      <c r="CA16" s="51"/>
      <c r="CB16" s="51"/>
      <c r="CC16" s="51"/>
      <c r="CD16" s="51"/>
      <c r="CE16" s="51"/>
      <c r="CF16" s="51"/>
      <c r="CG16" s="51"/>
      <c r="CH16" s="51"/>
      <c r="CI16" s="51"/>
      <c r="CJ16" s="51"/>
    </row>
    <row r="17" spans="46:88" ht="18" customHeight="1">
      <c r="AT17" s="94"/>
      <c r="BF17" s="41" t="s">
        <v>133</v>
      </c>
      <c r="CA17" s="293"/>
      <c r="CB17" s="294"/>
      <c r="CC17" s="295"/>
      <c r="CD17" s="294"/>
      <c r="CE17" s="51"/>
      <c r="CF17" s="51"/>
      <c r="CG17" s="296"/>
      <c r="CH17" s="294"/>
      <c r="CI17" s="296"/>
      <c r="CJ17" s="297"/>
    </row>
    <row r="18" spans="20:88" ht="18" customHeight="1">
      <c r="T18" s="94"/>
      <c r="W18" s="94"/>
      <c r="AC18" s="94"/>
      <c r="AJ18" s="41" t="s">
        <v>134</v>
      </c>
      <c r="AS18" s="94"/>
      <c r="AT18" s="94"/>
      <c r="AV18" s="94"/>
      <c r="AZ18" s="94"/>
      <c r="BC18" s="94"/>
      <c r="BD18" s="94"/>
      <c r="BG18" s="94"/>
      <c r="BI18" s="94"/>
      <c r="BJ18" s="94"/>
      <c r="CA18" s="22"/>
      <c r="CB18" s="289"/>
      <c r="CC18" s="22"/>
      <c r="CD18" s="289"/>
      <c r="CE18" s="22"/>
      <c r="CF18" s="289"/>
      <c r="CG18" s="22"/>
      <c r="CH18" s="289"/>
      <c r="CI18" s="22"/>
      <c r="CJ18" s="289"/>
    </row>
    <row r="19" spans="25:63" ht="18" customHeight="1">
      <c r="Y19" s="94"/>
      <c r="AB19" s="307" t="s">
        <v>111</v>
      </c>
      <c r="AR19" s="94"/>
      <c r="AT19" s="94"/>
      <c r="BG19" s="94"/>
      <c r="BI19" s="94"/>
      <c r="BK19" s="94"/>
    </row>
    <row r="20" spans="28:64" ht="18" customHeight="1">
      <c r="AB20" s="350" t="s">
        <v>135</v>
      </c>
      <c r="AH20" s="94"/>
      <c r="AL20" s="94"/>
      <c r="AP20" s="94"/>
      <c r="AT20" s="94"/>
      <c r="BH20" s="94"/>
      <c r="BK20" s="94"/>
      <c r="BL20" s="94"/>
    </row>
    <row r="21" ht="18" customHeight="1"/>
    <row r="22" spans="25:62" ht="18" customHeight="1">
      <c r="Y22" s="99"/>
      <c r="Z22" s="99">
        <v>8</v>
      </c>
      <c r="AC22" s="279" t="s">
        <v>110</v>
      </c>
      <c r="AN22" s="99">
        <v>10</v>
      </c>
      <c r="BJ22" s="99">
        <v>12</v>
      </c>
    </row>
    <row r="23" spans="25:66" ht="18" customHeight="1">
      <c r="Y23" s="94"/>
      <c r="Z23" s="94"/>
      <c r="AA23" s="94"/>
      <c r="AB23" s="94"/>
      <c r="AC23" s="94"/>
      <c r="AF23" s="94"/>
      <c r="AN23" s="94"/>
      <c r="AO23" s="94"/>
      <c r="AP23" s="94"/>
      <c r="AQ23" s="94"/>
      <c r="AR23" s="94"/>
      <c r="AT23" s="98"/>
      <c r="BI23" s="94"/>
      <c r="BJ23" s="94"/>
      <c r="BK23" s="94"/>
      <c r="BL23" s="94"/>
      <c r="BN23" s="94"/>
    </row>
    <row r="24" spans="20:65" ht="18" customHeight="1">
      <c r="T24" s="94"/>
      <c r="U24" s="94"/>
      <c r="Z24" s="94"/>
      <c r="AF24" s="348"/>
      <c r="AZ24" s="368" t="s">
        <v>114</v>
      </c>
      <c r="BI24" s="94"/>
      <c r="BL24" s="353" t="s">
        <v>115</v>
      </c>
      <c r="BM24" s="94"/>
    </row>
    <row r="25" spans="18:70" ht="18" customHeight="1">
      <c r="R25" s="94"/>
      <c r="V25" s="94"/>
      <c r="X25" s="99">
        <v>6</v>
      </c>
      <c r="AB25" s="349" t="s">
        <v>67</v>
      </c>
      <c r="BN25" s="94"/>
      <c r="BP25" s="99">
        <v>13</v>
      </c>
      <c r="BQ25" s="94"/>
      <c r="BR25" s="94"/>
    </row>
    <row r="26" spans="19:71" ht="18" customHeight="1">
      <c r="S26" s="94"/>
      <c r="U26" s="94"/>
      <c r="X26" s="94"/>
      <c r="Z26" s="94"/>
      <c r="AA26" s="94"/>
      <c r="AB26" s="94"/>
      <c r="AC26" s="94"/>
      <c r="AO26" s="94"/>
      <c r="AP26" s="94"/>
      <c r="AQ26" s="94"/>
      <c r="AR26" s="94"/>
      <c r="AT26" s="98"/>
      <c r="BI26" s="94"/>
      <c r="BM26" s="94"/>
      <c r="BN26" s="94"/>
      <c r="BP26" s="94"/>
      <c r="BQ26" s="94"/>
      <c r="BS26" s="305" t="s">
        <v>88</v>
      </c>
    </row>
    <row r="27" spans="4:88" ht="18" customHeight="1">
      <c r="D27" s="255" t="s">
        <v>84</v>
      </c>
      <c r="F27" s="304" t="s">
        <v>76</v>
      </c>
      <c r="V27" s="94"/>
      <c r="AB27" s="94"/>
      <c r="AD27" s="94"/>
      <c r="AF27" s="348"/>
      <c r="AZ27" s="368" t="s">
        <v>89</v>
      </c>
      <c r="BL27" s="351" t="s">
        <v>90</v>
      </c>
      <c r="BM27" s="94"/>
      <c r="BN27" s="94"/>
      <c r="BO27" s="94"/>
      <c r="CB27" s="305" t="s">
        <v>102</v>
      </c>
      <c r="CJ27" s="102" t="s">
        <v>92</v>
      </c>
    </row>
    <row r="28" spans="16:90" ht="18" customHeight="1">
      <c r="P28" s="331">
        <v>2</v>
      </c>
      <c r="Q28" s="99">
        <v>3</v>
      </c>
      <c r="T28" s="99"/>
      <c r="U28" s="94"/>
      <c r="V28" s="99">
        <v>5</v>
      </c>
      <c r="X28" s="94"/>
      <c r="AB28" s="349" t="s">
        <v>75</v>
      </c>
      <c r="BH28" s="105"/>
      <c r="BR28" s="331">
        <v>15</v>
      </c>
      <c r="BS28" s="99">
        <v>16</v>
      </c>
      <c r="BT28" s="99"/>
      <c r="CA28" s="99">
        <v>20</v>
      </c>
      <c r="CL28" s="100"/>
    </row>
    <row r="29" spans="2:90" ht="18" customHeight="1">
      <c r="B29" s="100"/>
      <c r="H29" s="94"/>
      <c r="I29" s="94"/>
      <c r="J29" s="94"/>
      <c r="L29" s="94"/>
      <c r="P29" s="94"/>
      <c r="Q29" s="94"/>
      <c r="R29" s="94"/>
      <c r="S29" s="94"/>
      <c r="T29" s="94"/>
      <c r="U29" s="94"/>
      <c r="V29" s="94"/>
      <c r="W29" s="94"/>
      <c r="X29" s="94"/>
      <c r="AA29" s="94"/>
      <c r="AF29" s="94"/>
      <c r="AT29" s="98"/>
      <c r="BL29" s="94"/>
      <c r="BM29" s="94"/>
      <c r="BN29" s="94"/>
      <c r="BO29" s="94"/>
      <c r="BQ29" s="94"/>
      <c r="BR29" s="94"/>
      <c r="BS29" s="94"/>
      <c r="BT29" s="94"/>
      <c r="BU29" s="94"/>
      <c r="BV29" s="94"/>
      <c r="BX29" s="94"/>
      <c r="BZ29" s="94"/>
      <c r="CA29" s="94"/>
      <c r="CB29" s="94"/>
      <c r="CL29" s="100"/>
    </row>
    <row r="30" spans="6:80" ht="18" customHeight="1">
      <c r="F30" s="304" t="s">
        <v>100</v>
      </c>
      <c r="K30" s="101"/>
      <c r="Q30" s="94"/>
      <c r="Z30" s="268"/>
      <c r="AF30" s="348"/>
      <c r="AZ30" s="354"/>
      <c r="BL30" s="351" t="s">
        <v>74</v>
      </c>
      <c r="BT30" s="305"/>
      <c r="BZ30" s="278"/>
      <c r="CB30" s="305" t="s">
        <v>78</v>
      </c>
    </row>
    <row r="31" spans="2:86" ht="18" customHeight="1">
      <c r="B31" s="100"/>
      <c r="I31" s="267"/>
      <c r="L31" s="307" t="s">
        <v>101</v>
      </c>
      <c r="U31" s="307" t="s">
        <v>86</v>
      </c>
      <c r="V31" s="94"/>
      <c r="AB31" s="349" t="s">
        <v>99</v>
      </c>
      <c r="BP31" s="269"/>
      <c r="BT31" s="305" t="s">
        <v>113</v>
      </c>
      <c r="CD31" s="94"/>
      <c r="CH31" s="306" t="s">
        <v>79</v>
      </c>
    </row>
    <row r="32" spans="2:89" ht="18" customHeight="1">
      <c r="B32" s="100"/>
      <c r="J32" s="94"/>
      <c r="L32" s="94"/>
      <c r="M32" s="94"/>
      <c r="Q32" s="94"/>
      <c r="R32" s="94"/>
      <c r="S32" s="94"/>
      <c r="T32" s="94"/>
      <c r="U32" s="94"/>
      <c r="V32" s="94"/>
      <c r="W32" s="94"/>
      <c r="X32" s="94"/>
      <c r="AF32" s="94"/>
      <c r="AN32" s="94"/>
      <c r="AT32" s="98"/>
      <c r="BL32" s="94"/>
      <c r="BO32" s="94"/>
      <c r="BP32" s="94"/>
      <c r="BQ32" s="94"/>
      <c r="BS32" s="94"/>
      <c r="BT32" s="94"/>
      <c r="BU32" s="94"/>
      <c r="BV32" s="94"/>
      <c r="BW32" s="94"/>
      <c r="BX32" s="94"/>
      <c r="BZ32" s="94"/>
      <c r="CA32" s="94"/>
      <c r="CK32" s="100"/>
    </row>
    <row r="33" spans="13:75" ht="18" customHeight="1">
      <c r="M33" s="99">
        <v>1</v>
      </c>
      <c r="T33" s="99"/>
      <c r="U33" s="99">
        <v>4</v>
      </c>
      <c r="X33" s="99">
        <v>7</v>
      </c>
      <c r="AB33" s="349" t="s">
        <v>85</v>
      </c>
      <c r="AF33" s="348"/>
      <c r="AZ33" s="354"/>
      <c r="BC33" s="278"/>
      <c r="BL33" s="351" t="s">
        <v>81</v>
      </c>
      <c r="BS33" s="99">
        <v>17</v>
      </c>
      <c r="BT33" s="99"/>
      <c r="BV33" s="331">
        <v>18</v>
      </c>
      <c r="BW33" s="99">
        <v>19</v>
      </c>
    </row>
    <row r="34" spans="4:88" ht="18" customHeight="1">
      <c r="D34" s="256" t="s">
        <v>83</v>
      </c>
      <c r="G34" s="104"/>
      <c r="I34" s="97"/>
      <c r="L34" s="307" t="s">
        <v>77</v>
      </c>
      <c r="Q34" s="94"/>
      <c r="Z34" s="94"/>
      <c r="BB34" s="94"/>
      <c r="BD34" s="94"/>
      <c r="BM34" s="94"/>
      <c r="BN34" s="269"/>
      <c r="BP34" s="94"/>
      <c r="CG34" s="106"/>
      <c r="CH34" s="306" t="s">
        <v>103</v>
      </c>
      <c r="CJ34" s="107" t="s">
        <v>91</v>
      </c>
    </row>
    <row r="35" spans="8:83" ht="18" customHeight="1">
      <c r="H35" s="94"/>
      <c r="J35" s="98"/>
      <c r="O35" s="97"/>
      <c r="U35" s="307" t="s">
        <v>68</v>
      </c>
      <c r="X35" s="94"/>
      <c r="Y35" s="94"/>
      <c r="Z35" s="94"/>
      <c r="AC35" s="94"/>
      <c r="AE35" s="94"/>
      <c r="AO35" s="94"/>
      <c r="AR35" s="94"/>
      <c r="AT35" s="98"/>
      <c r="AX35" s="94"/>
      <c r="AY35" s="94"/>
      <c r="BB35" s="94"/>
      <c r="BC35" s="94"/>
      <c r="BH35" s="94"/>
      <c r="BJ35" s="94"/>
      <c r="BK35" s="94"/>
      <c r="BL35" s="94"/>
      <c r="BN35" s="94"/>
      <c r="BO35" s="94"/>
      <c r="BP35" s="98"/>
      <c r="BQ35" s="94"/>
      <c r="CA35" s="94"/>
      <c r="CB35" s="94"/>
      <c r="CE35" s="94"/>
    </row>
    <row r="36" spans="10:90" ht="18" customHeight="1">
      <c r="J36" s="94"/>
      <c r="X36" s="15"/>
      <c r="AC36" s="101"/>
      <c r="AE36" s="99">
        <v>9</v>
      </c>
      <c r="AV36" s="94"/>
      <c r="AY36" s="94"/>
      <c r="AZ36" s="354"/>
      <c r="BC36" s="99"/>
      <c r="BD36" s="108"/>
      <c r="BI36" s="94"/>
      <c r="BK36" s="94"/>
      <c r="BL36" s="351" t="s">
        <v>105</v>
      </c>
      <c r="BM36" s="94"/>
      <c r="BP36" s="94"/>
      <c r="BQ36" s="99">
        <v>14</v>
      </c>
      <c r="CB36" s="94"/>
      <c r="CG36" s="94"/>
      <c r="CL36" s="98"/>
    </row>
    <row r="37" spans="5:90" ht="18" customHeight="1">
      <c r="E37" s="94"/>
      <c r="J37" s="94"/>
      <c r="V37" s="357" t="s">
        <v>136</v>
      </c>
      <c r="W37" s="15"/>
      <c r="X37" s="356" t="s">
        <v>137</v>
      </c>
      <c r="Y37" s="94"/>
      <c r="Z37" s="94"/>
      <c r="AA37" s="94"/>
      <c r="AB37" s="15"/>
      <c r="AT37" s="94"/>
      <c r="AZ37" s="267"/>
      <c r="BA37" s="94"/>
      <c r="BE37" s="94"/>
      <c r="BF37" s="94"/>
      <c r="BL37" s="94"/>
      <c r="BO37" s="269"/>
      <c r="BP37" s="94"/>
      <c r="BR37" s="15"/>
      <c r="CG37" s="94"/>
      <c r="CH37" s="94"/>
      <c r="CL37" s="98"/>
    </row>
    <row r="38" spans="10:76" ht="18" customHeight="1">
      <c r="J38" s="94"/>
      <c r="R38" s="94"/>
      <c r="V38" s="358" t="s">
        <v>138</v>
      </c>
      <c r="W38" s="355" t="s">
        <v>139</v>
      </c>
      <c r="X38" s="359" t="s">
        <v>140</v>
      </c>
      <c r="AA38" s="94"/>
      <c r="AB38" s="94"/>
      <c r="AC38" s="94"/>
      <c r="AF38" s="94"/>
      <c r="AJ38" s="94"/>
      <c r="AK38" s="94"/>
      <c r="AL38" s="94"/>
      <c r="AN38" s="280" t="s">
        <v>141</v>
      </c>
      <c r="AO38" s="280"/>
      <c r="AP38" s="280"/>
      <c r="AQ38" s="280"/>
      <c r="AS38" s="280" t="s">
        <v>141</v>
      </c>
      <c r="AX38" s="94"/>
      <c r="AY38" s="94"/>
      <c r="AZ38" s="94"/>
      <c r="BF38" s="94"/>
      <c r="BG38" s="94"/>
      <c r="BH38" s="94"/>
      <c r="BJ38" s="94"/>
      <c r="BK38" s="94"/>
      <c r="BM38" s="94"/>
      <c r="BP38" s="94"/>
      <c r="BX38" s="94"/>
    </row>
    <row r="39" spans="10:70" ht="18" customHeight="1">
      <c r="J39" s="94"/>
      <c r="S39" s="15"/>
      <c r="W39" s="103" t="s">
        <v>142</v>
      </c>
      <c r="AB39" s="94"/>
      <c r="AC39" s="94"/>
      <c r="AD39" s="94"/>
      <c r="AE39" s="94"/>
      <c r="AF39" s="94"/>
      <c r="AM39" s="94"/>
      <c r="AN39" s="280">
        <v>68.017</v>
      </c>
      <c r="AS39" s="444">
        <v>68.118</v>
      </c>
      <c r="AU39" s="94"/>
      <c r="AX39" s="361">
        <v>68.22</v>
      </c>
      <c r="BN39" s="352" t="s">
        <v>143</v>
      </c>
      <c r="BP39" s="94"/>
      <c r="BR39" s="355" t="s">
        <v>144</v>
      </c>
    </row>
    <row r="40" spans="10:89" ht="18" customHeight="1">
      <c r="J40" s="94"/>
      <c r="S40" s="15"/>
      <c r="T40" s="15"/>
      <c r="U40" s="15"/>
      <c r="Y40" s="15"/>
      <c r="Z40" s="15"/>
      <c r="AB40" s="350" t="s">
        <v>145</v>
      </c>
      <c r="AE40" s="15"/>
      <c r="AM40" s="15"/>
      <c r="AR40" s="94"/>
      <c r="AU40" s="94"/>
      <c r="AY40" s="103"/>
      <c r="BG40" s="94"/>
      <c r="BN40" s="305" t="s">
        <v>72</v>
      </c>
      <c r="BP40" s="94"/>
      <c r="BQ40" s="355" t="s">
        <v>146</v>
      </c>
      <c r="BR40" s="362" t="s">
        <v>147</v>
      </c>
      <c r="BS40" s="355" t="s">
        <v>148</v>
      </c>
      <c r="CJ40" s="94"/>
      <c r="CK40" s="94"/>
    </row>
    <row r="41" spans="10:89" ht="18" customHeight="1">
      <c r="J41" s="94"/>
      <c r="S41" s="15"/>
      <c r="T41" s="15"/>
      <c r="U41" s="15"/>
      <c r="V41" s="15"/>
      <c r="W41" s="15"/>
      <c r="X41" s="271" t="s">
        <v>149</v>
      </c>
      <c r="Y41" s="15"/>
      <c r="Z41" s="15"/>
      <c r="AA41" s="15"/>
      <c r="AB41" s="15"/>
      <c r="AD41" s="110"/>
      <c r="AG41" s="94"/>
      <c r="AH41" s="94"/>
      <c r="AI41" s="94"/>
      <c r="AJ41" s="94"/>
      <c r="AK41" s="94"/>
      <c r="AL41" s="94"/>
      <c r="AP41" s="94"/>
      <c r="AR41" s="94"/>
      <c r="AS41" s="94"/>
      <c r="AW41" s="94"/>
      <c r="AY41" s="94"/>
      <c r="BL41" s="94"/>
      <c r="BM41" s="109"/>
      <c r="BN41" s="94"/>
      <c r="BP41" s="94"/>
      <c r="BQ41" s="103" t="s">
        <v>150</v>
      </c>
      <c r="BS41" s="103" t="s">
        <v>151</v>
      </c>
      <c r="CJ41" s="94"/>
      <c r="CK41" s="94"/>
    </row>
    <row r="42" spans="15:57" ht="18" customHeight="1">
      <c r="O42" s="94"/>
      <c r="R42" s="15"/>
      <c r="S42" s="15"/>
      <c r="T42" s="15"/>
      <c r="U42" s="15"/>
      <c r="V42" s="100"/>
      <c r="W42" s="15"/>
      <c r="X42" s="271"/>
      <c r="Y42" s="15"/>
      <c r="Z42" s="15"/>
      <c r="AA42" s="15"/>
      <c r="AB42" s="15"/>
      <c r="AD42" s="94"/>
      <c r="AO42" s="15"/>
      <c r="AW42" s="94"/>
      <c r="AX42" s="15"/>
      <c r="AY42" s="94"/>
      <c r="AZ42" s="94"/>
      <c r="BA42" s="94"/>
      <c r="BC42" s="94"/>
      <c r="BE42" s="94"/>
    </row>
    <row r="43" spans="17:90" ht="18" customHeight="1"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D43" s="15"/>
      <c r="BO43" s="15"/>
      <c r="BP43" s="15"/>
      <c r="BQ43" s="15"/>
      <c r="BR43" s="15"/>
      <c r="BS43" s="15"/>
      <c r="CJ43" s="98"/>
      <c r="CK43" s="98"/>
      <c r="CL43" s="98"/>
    </row>
    <row r="44" spans="17:90" ht="18" customHeight="1"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D44" s="94"/>
      <c r="CJ44" s="98"/>
      <c r="CK44" s="94"/>
      <c r="CL44" s="98"/>
    </row>
    <row r="45" spans="17:90" ht="18" customHeight="1"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94"/>
      <c r="AL45" s="98"/>
      <c r="AM45" s="98"/>
      <c r="AN45" s="98"/>
      <c r="AO45" s="15"/>
      <c r="AZ45" s="98"/>
      <c r="BA45" s="98"/>
      <c r="CL45" s="98"/>
    </row>
    <row r="46" spans="3:89" ht="18" customHeight="1" thickBot="1">
      <c r="C46" s="111" t="s">
        <v>34</v>
      </c>
      <c r="D46" s="112" t="s">
        <v>152</v>
      </c>
      <c r="E46" s="112" t="s">
        <v>153</v>
      </c>
      <c r="F46" s="112" t="s">
        <v>154</v>
      </c>
      <c r="G46" s="113" t="s">
        <v>155</v>
      </c>
      <c r="H46" s="114"/>
      <c r="I46" s="112" t="s">
        <v>34</v>
      </c>
      <c r="J46" s="112" t="s">
        <v>152</v>
      </c>
      <c r="K46" s="113" t="s">
        <v>155</v>
      </c>
      <c r="L46" s="114"/>
      <c r="M46" s="112" t="s">
        <v>34</v>
      </c>
      <c r="N46" s="112" t="s">
        <v>152</v>
      </c>
      <c r="O46" s="115" t="s">
        <v>155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L46" s="98"/>
      <c r="AM46" s="98"/>
      <c r="AN46" s="98"/>
      <c r="AO46" s="15"/>
      <c r="AY46" s="15"/>
      <c r="AZ46" s="98"/>
      <c r="BA46" s="98"/>
      <c r="BY46" s="111" t="s">
        <v>34</v>
      </c>
      <c r="BZ46" s="116" t="s">
        <v>152</v>
      </c>
      <c r="CA46" s="117" t="s">
        <v>155</v>
      </c>
      <c r="CB46" s="114"/>
      <c r="CC46" s="112" t="s">
        <v>34</v>
      </c>
      <c r="CD46" s="112" t="s">
        <v>152</v>
      </c>
      <c r="CE46" s="113" t="s">
        <v>155</v>
      </c>
      <c r="CF46" s="114"/>
      <c r="CG46" s="112" t="s">
        <v>34</v>
      </c>
      <c r="CH46" s="112" t="s">
        <v>152</v>
      </c>
      <c r="CI46" s="112" t="s">
        <v>153</v>
      </c>
      <c r="CJ46" s="112" t="s">
        <v>154</v>
      </c>
      <c r="CK46" s="118" t="s">
        <v>155</v>
      </c>
    </row>
    <row r="47" spans="3:89" ht="21" customHeight="1" thickTop="1">
      <c r="C47" s="119"/>
      <c r="D47" s="120"/>
      <c r="E47" s="120"/>
      <c r="F47" s="120"/>
      <c r="G47" s="120"/>
      <c r="H47" s="397" t="s">
        <v>59</v>
      </c>
      <c r="I47" s="397"/>
      <c r="J47" s="397"/>
      <c r="K47" s="237"/>
      <c r="L47" s="237"/>
      <c r="M47" s="237"/>
      <c r="N47" s="237"/>
      <c r="O47" s="121"/>
      <c r="X47" s="15"/>
      <c r="Y47" s="15"/>
      <c r="Z47" s="15"/>
      <c r="AA47" s="15"/>
      <c r="AB47" s="15"/>
      <c r="AC47" s="15"/>
      <c r="AL47" s="98"/>
      <c r="AM47" s="98"/>
      <c r="AN47" s="98"/>
      <c r="AY47" s="98"/>
      <c r="AZ47" s="98"/>
      <c r="BA47" s="98"/>
      <c r="BY47" s="275"/>
      <c r="BZ47" s="120"/>
      <c r="CA47" s="120"/>
      <c r="CB47" s="120"/>
      <c r="CC47" s="120"/>
      <c r="CD47" s="397" t="s">
        <v>59</v>
      </c>
      <c r="CE47" s="397"/>
      <c r="CF47" s="397"/>
      <c r="CG47" s="120"/>
      <c r="CH47" s="120"/>
      <c r="CI47" s="120"/>
      <c r="CJ47" s="120"/>
      <c r="CK47" s="121"/>
    </row>
    <row r="48" spans="3:89" ht="21" customHeight="1" thickBot="1">
      <c r="C48" s="122"/>
      <c r="D48" s="123"/>
      <c r="E48" s="123"/>
      <c r="F48" s="123"/>
      <c r="G48" s="124"/>
      <c r="H48" s="124"/>
      <c r="I48" s="123"/>
      <c r="J48" s="123"/>
      <c r="K48" s="124"/>
      <c r="L48" s="124"/>
      <c r="M48" s="123"/>
      <c r="N48" s="123"/>
      <c r="O48" s="125"/>
      <c r="X48" s="15"/>
      <c r="Y48" s="15"/>
      <c r="Z48" s="15"/>
      <c r="AA48" s="15"/>
      <c r="AB48" s="15"/>
      <c r="AC48" s="15"/>
      <c r="AL48" s="98"/>
      <c r="AM48" s="98"/>
      <c r="AN48" s="98"/>
      <c r="AO48" s="308" t="s">
        <v>34</v>
      </c>
      <c r="AP48" s="116" t="s">
        <v>152</v>
      </c>
      <c r="AQ48" s="309" t="s">
        <v>153</v>
      </c>
      <c r="AR48" s="112" t="s">
        <v>154</v>
      </c>
      <c r="AS48" s="310" t="s">
        <v>155</v>
      </c>
      <c r="AT48" s="311"/>
      <c r="AU48" s="312"/>
      <c r="AV48" s="312" t="s">
        <v>156</v>
      </c>
      <c r="AW48" s="312"/>
      <c r="AX48" s="115"/>
      <c r="AY48" s="98"/>
      <c r="AZ48" s="98"/>
      <c r="BA48" s="98"/>
      <c r="BY48" s="122"/>
      <c r="BZ48" s="123"/>
      <c r="CA48" s="124"/>
      <c r="CB48" s="124"/>
      <c r="CC48" s="123"/>
      <c r="CD48" s="123"/>
      <c r="CE48" s="124"/>
      <c r="CF48" s="128"/>
      <c r="CG48" s="123"/>
      <c r="CH48" s="123"/>
      <c r="CI48" s="123"/>
      <c r="CJ48" s="123"/>
      <c r="CK48" s="125"/>
    </row>
    <row r="49" spans="3:89" ht="21" customHeight="1" thickTop="1">
      <c r="C49" s="122"/>
      <c r="D49" s="123"/>
      <c r="E49" s="123"/>
      <c r="F49" s="123"/>
      <c r="G49" s="124"/>
      <c r="H49" s="128"/>
      <c r="I49" s="132" t="s">
        <v>45</v>
      </c>
      <c r="J49" s="74">
        <v>67.589</v>
      </c>
      <c r="K49" s="127" t="s">
        <v>157</v>
      </c>
      <c r="L49" s="128"/>
      <c r="M49" s="132" t="s">
        <v>158</v>
      </c>
      <c r="N49" s="74">
        <v>67.719</v>
      </c>
      <c r="O49" s="61" t="s">
        <v>157</v>
      </c>
      <c r="X49" s="15"/>
      <c r="Y49" s="15"/>
      <c r="Z49" s="15"/>
      <c r="AA49" s="15"/>
      <c r="AB49" s="15"/>
      <c r="AC49" s="15"/>
      <c r="AL49" s="98"/>
      <c r="AM49" s="98"/>
      <c r="AN49" s="98"/>
      <c r="AO49" s="313"/>
      <c r="AP49" s="314"/>
      <c r="AQ49" s="314"/>
      <c r="AR49" s="314"/>
      <c r="AS49" s="396" t="s">
        <v>159</v>
      </c>
      <c r="AT49" s="396"/>
      <c r="AU49" s="314"/>
      <c r="AV49" s="314"/>
      <c r="AW49" s="314"/>
      <c r="AX49" s="315"/>
      <c r="AY49" s="98"/>
      <c r="AZ49" s="98"/>
      <c r="BA49" s="98"/>
      <c r="BY49" s="276" t="s">
        <v>160</v>
      </c>
      <c r="BZ49" s="74">
        <v>68.557</v>
      </c>
      <c r="CA49" s="127" t="s">
        <v>157</v>
      </c>
      <c r="CB49" s="128"/>
      <c r="CC49" s="132" t="s">
        <v>161</v>
      </c>
      <c r="CD49" s="74">
        <v>68.62</v>
      </c>
      <c r="CE49" s="127" t="s">
        <v>157</v>
      </c>
      <c r="CF49" s="128"/>
      <c r="CG49" s="123"/>
      <c r="CH49" s="123"/>
      <c r="CI49" s="123"/>
      <c r="CJ49" s="123"/>
      <c r="CK49" s="125"/>
    </row>
    <row r="50" spans="3:89" ht="21" customHeight="1">
      <c r="C50" s="129" t="s">
        <v>39</v>
      </c>
      <c r="D50" s="130">
        <v>67.513</v>
      </c>
      <c r="E50" s="131">
        <v>51</v>
      </c>
      <c r="F50" s="126">
        <f>D50+E50*0.001</f>
        <v>67.56400000000001</v>
      </c>
      <c r="G50" s="127" t="s">
        <v>157</v>
      </c>
      <c r="H50" s="128"/>
      <c r="I50" s="123"/>
      <c r="J50" s="123"/>
      <c r="K50" s="124"/>
      <c r="L50" s="128"/>
      <c r="M50" s="123"/>
      <c r="N50" s="123"/>
      <c r="O50" s="125"/>
      <c r="Q50" s="332"/>
      <c r="R50" s="333"/>
      <c r="S50" s="333"/>
      <c r="T50" s="334" t="s">
        <v>162</v>
      </c>
      <c r="U50" s="333"/>
      <c r="V50" s="333"/>
      <c r="W50" s="335"/>
      <c r="X50" s="15"/>
      <c r="Y50" s="15"/>
      <c r="Z50" s="15"/>
      <c r="AA50" s="15"/>
      <c r="AB50" s="15"/>
      <c r="AC50" s="15"/>
      <c r="AL50" s="98"/>
      <c r="AM50" s="98"/>
      <c r="AN50" s="98"/>
      <c r="AO50" s="316"/>
      <c r="AP50" s="317"/>
      <c r="AQ50" s="318"/>
      <c r="AR50" s="319"/>
      <c r="AS50" s="320"/>
      <c r="AT50" s="321"/>
      <c r="AU50" s="32"/>
      <c r="AW50" s="32"/>
      <c r="AX50" s="34"/>
      <c r="AY50" s="98"/>
      <c r="AZ50" s="98"/>
      <c r="BA50" s="98"/>
      <c r="BQ50" s="332"/>
      <c r="BR50" s="333"/>
      <c r="BS50" s="333"/>
      <c r="BT50" s="334" t="s">
        <v>163</v>
      </c>
      <c r="BU50" s="333"/>
      <c r="BV50" s="333"/>
      <c r="BW50" s="335"/>
      <c r="BY50" s="122"/>
      <c r="BZ50" s="123"/>
      <c r="CA50" s="124"/>
      <c r="CB50" s="128"/>
      <c r="CC50" s="123"/>
      <c r="CD50" s="123"/>
      <c r="CE50" s="124"/>
      <c r="CF50" s="128"/>
      <c r="CG50" s="133" t="s">
        <v>164</v>
      </c>
      <c r="CH50" s="130">
        <v>68.696</v>
      </c>
      <c r="CI50" s="131">
        <v>51</v>
      </c>
      <c r="CJ50" s="126">
        <f>CH50+CI50*0.001</f>
        <v>68.747</v>
      </c>
      <c r="CK50" s="61" t="s">
        <v>157</v>
      </c>
    </row>
    <row r="51" spans="3:89" ht="21" customHeight="1" thickBot="1">
      <c r="C51" s="122"/>
      <c r="D51" s="123"/>
      <c r="E51" s="123"/>
      <c r="F51" s="123"/>
      <c r="G51" s="124"/>
      <c r="H51" s="128"/>
      <c r="I51" s="132" t="s">
        <v>48</v>
      </c>
      <c r="J51" s="74">
        <v>67.665</v>
      </c>
      <c r="K51" s="127" t="s">
        <v>157</v>
      </c>
      <c r="L51" s="128"/>
      <c r="M51" s="132" t="s">
        <v>165</v>
      </c>
      <c r="N51" s="74">
        <v>67.716</v>
      </c>
      <c r="O51" s="61" t="s">
        <v>157</v>
      </c>
      <c r="Q51" s="336"/>
      <c r="R51" s="337" t="s">
        <v>166</v>
      </c>
      <c r="S51" s="338"/>
      <c r="T51" s="339" t="s">
        <v>167</v>
      </c>
      <c r="U51" s="340"/>
      <c r="V51" s="337" t="s">
        <v>168</v>
      </c>
      <c r="W51" s="341"/>
      <c r="X51" s="15"/>
      <c r="Y51" s="15"/>
      <c r="Z51" s="15"/>
      <c r="AA51" s="15"/>
      <c r="AB51" s="15"/>
      <c r="AC51" s="15"/>
      <c r="AL51" s="98"/>
      <c r="AM51" s="98"/>
      <c r="AN51" s="98"/>
      <c r="AO51" s="276" t="s">
        <v>169</v>
      </c>
      <c r="AP51" s="74">
        <v>67.846</v>
      </c>
      <c r="AQ51" s="322">
        <v>-42</v>
      </c>
      <c r="AR51" s="323">
        <f>AP51+(AQ51/1000)</f>
        <v>67.804</v>
      </c>
      <c r="AS51" s="324" t="s">
        <v>170</v>
      </c>
      <c r="AT51" s="325" t="s">
        <v>171</v>
      </c>
      <c r="AU51" s="326"/>
      <c r="AW51" s="326"/>
      <c r="AX51" s="30"/>
      <c r="AY51" s="98"/>
      <c r="AZ51" s="98"/>
      <c r="BA51" s="98"/>
      <c r="BQ51" s="336"/>
      <c r="BR51" s="337" t="s">
        <v>166</v>
      </c>
      <c r="BS51" s="338"/>
      <c r="BT51" s="339" t="s">
        <v>167</v>
      </c>
      <c r="BU51" s="340"/>
      <c r="BV51" s="337" t="s">
        <v>168</v>
      </c>
      <c r="BW51" s="341"/>
      <c r="BY51" s="276" t="s">
        <v>172</v>
      </c>
      <c r="BZ51" s="74">
        <v>68.588</v>
      </c>
      <c r="CA51" s="127" t="s">
        <v>157</v>
      </c>
      <c r="CB51" s="128"/>
      <c r="CC51" s="132" t="s">
        <v>173</v>
      </c>
      <c r="CD51" s="74">
        <v>68.631</v>
      </c>
      <c r="CE51" s="127" t="s">
        <v>157</v>
      </c>
      <c r="CF51" s="128"/>
      <c r="CG51" s="123"/>
      <c r="CH51" s="123"/>
      <c r="CI51" s="123"/>
      <c r="CJ51" s="123"/>
      <c r="CK51" s="125"/>
    </row>
    <row r="52" spans="3:89" ht="21" customHeight="1" thickTop="1">
      <c r="C52" s="129" t="s">
        <v>42</v>
      </c>
      <c r="D52" s="130">
        <v>67.589</v>
      </c>
      <c r="E52" s="131">
        <v>-51</v>
      </c>
      <c r="F52" s="126">
        <f>D52+E52*0.001</f>
        <v>67.538</v>
      </c>
      <c r="G52" s="127" t="s">
        <v>157</v>
      </c>
      <c r="H52" s="128"/>
      <c r="I52" s="123"/>
      <c r="J52" s="123"/>
      <c r="K52" s="127"/>
      <c r="L52" s="128"/>
      <c r="M52" s="123"/>
      <c r="N52" s="123"/>
      <c r="O52" s="125"/>
      <c r="Q52" s="50"/>
      <c r="R52" s="27"/>
      <c r="S52" s="36"/>
      <c r="T52" s="36"/>
      <c r="U52" s="27"/>
      <c r="V52" s="27"/>
      <c r="W52" s="52"/>
      <c r="X52" s="15"/>
      <c r="Y52" s="15"/>
      <c r="Z52" s="15"/>
      <c r="AA52" s="15"/>
      <c r="AB52" s="15"/>
      <c r="AC52" s="15"/>
      <c r="AL52" s="98"/>
      <c r="AM52" s="98"/>
      <c r="AN52" s="98"/>
      <c r="AO52" s="276" t="s">
        <v>174</v>
      </c>
      <c r="AP52" s="74">
        <v>68.026</v>
      </c>
      <c r="AQ52" s="322">
        <v>-51</v>
      </c>
      <c r="AR52" s="323">
        <f>AP52+(AQ52/1000)</f>
        <v>67.975</v>
      </c>
      <c r="AS52" s="324" t="s">
        <v>170</v>
      </c>
      <c r="AT52" s="325" t="s">
        <v>175</v>
      </c>
      <c r="AU52" s="326"/>
      <c r="AW52" s="326"/>
      <c r="AX52" s="30"/>
      <c r="AY52" s="98"/>
      <c r="AZ52" s="98"/>
      <c r="BA52" s="98"/>
      <c r="BQ52" s="50"/>
      <c r="BR52" s="27"/>
      <c r="BS52" s="36"/>
      <c r="BT52" s="36"/>
      <c r="BU52" s="27"/>
      <c r="BV52" s="27"/>
      <c r="BW52" s="52"/>
      <c r="BY52" s="122"/>
      <c r="BZ52" s="123"/>
      <c r="CA52" s="124"/>
      <c r="CB52" s="128"/>
      <c r="CC52" s="123"/>
      <c r="CD52" s="123"/>
      <c r="CE52" s="124"/>
      <c r="CF52" s="128"/>
      <c r="CG52" s="133" t="s">
        <v>176</v>
      </c>
      <c r="CH52" s="130">
        <v>68.772</v>
      </c>
      <c r="CI52" s="131">
        <v>-51</v>
      </c>
      <c r="CJ52" s="126">
        <f>CH52+CI52*0.001</f>
        <v>68.721</v>
      </c>
      <c r="CK52" s="61" t="s">
        <v>157</v>
      </c>
    </row>
    <row r="53" spans="3:89" ht="21" customHeight="1">
      <c r="C53" s="134"/>
      <c r="D53" s="70"/>
      <c r="E53" s="123"/>
      <c r="F53" s="42"/>
      <c r="G53" s="127"/>
      <c r="H53" s="128"/>
      <c r="I53" s="132" t="s">
        <v>50</v>
      </c>
      <c r="J53" s="74">
        <v>67.685</v>
      </c>
      <c r="K53" s="127" t="s">
        <v>157</v>
      </c>
      <c r="L53" s="128"/>
      <c r="M53" s="132" t="s">
        <v>177</v>
      </c>
      <c r="N53" s="74">
        <v>67.746</v>
      </c>
      <c r="O53" s="61" t="s">
        <v>157</v>
      </c>
      <c r="Q53" s="50"/>
      <c r="R53" s="342" t="s">
        <v>178</v>
      </c>
      <c r="S53" s="36"/>
      <c r="T53" s="343" t="s">
        <v>179</v>
      </c>
      <c r="U53" s="27"/>
      <c r="V53" s="342" t="s">
        <v>180</v>
      </c>
      <c r="W53" s="52"/>
      <c r="X53" s="15"/>
      <c r="Y53" s="15"/>
      <c r="Z53" s="15"/>
      <c r="AA53" s="15"/>
      <c r="AB53" s="15"/>
      <c r="AC53" s="15"/>
      <c r="AL53" s="98"/>
      <c r="AM53" s="98"/>
      <c r="AN53" s="98"/>
      <c r="AO53" s="276" t="s">
        <v>181</v>
      </c>
      <c r="AP53" s="74">
        <v>68.457</v>
      </c>
      <c r="AQ53" s="322">
        <v>-51</v>
      </c>
      <c r="AR53" s="323">
        <f>AP53+(AQ53/1000)</f>
        <v>68.40599999999999</v>
      </c>
      <c r="AS53" s="324" t="s">
        <v>170</v>
      </c>
      <c r="AT53" s="325" t="s">
        <v>182</v>
      </c>
      <c r="AU53" s="326"/>
      <c r="AW53" s="326"/>
      <c r="AX53" s="30"/>
      <c r="AY53" s="98"/>
      <c r="AZ53" s="98"/>
      <c r="BA53" s="98"/>
      <c r="BQ53" s="50"/>
      <c r="BR53" s="342" t="s">
        <v>183</v>
      </c>
      <c r="BS53" s="36"/>
      <c r="BT53" s="343" t="s">
        <v>184</v>
      </c>
      <c r="BU53" s="27"/>
      <c r="BV53" s="342" t="s">
        <v>185</v>
      </c>
      <c r="BW53" s="52"/>
      <c r="BY53" s="276" t="s">
        <v>186</v>
      </c>
      <c r="BZ53" s="74">
        <v>68.614</v>
      </c>
      <c r="CA53" s="127" t="s">
        <v>157</v>
      </c>
      <c r="CB53" s="128"/>
      <c r="CC53" s="132" t="s">
        <v>187</v>
      </c>
      <c r="CD53" s="74">
        <v>68.696</v>
      </c>
      <c r="CE53" s="127" t="s">
        <v>157</v>
      </c>
      <c r="CF53" s="128"/>
      <c r="CG53" s="123"/>
      <c r="CH53" s="123"/>
      <c r="CI53" s="123"/>
      <c r="CJ53" s="123"/>
      <c r="CK53" s="125"/>
    </row>
    <row r="54" spans="3:89" ht="21" customHeight="1" thickBot="1">
      <c r="C54" s="135"/>
      <c r="D54" s="136"/>
      <c r="E54" s="137"/>
      <c r="F54" s="137"/>
      <c r="G54" s="138"/>
      <c r="H54" s="139"/>
      <c r="I54" s="140"/>
      <c r="J54" s="136"/>
      <c r="K54" s="138"/>
      <c r="L54" s="139"/>
      <c r="M54" s="140"/>
      <c r="N54" s="136"/>
      <c r="O54" s="141"/>
      <c r="Q54" s="344"/>
      <c r="R54" s="84"/>
      <c r="S54" s="90"/>
      <c r="T54" s="345"/>
      <c r="U54" s="84"/>
      <c r="V54" s="346"/>
      <c r="W54" s="347"/>
      <c r="X54" s="15"/>
      <c r="Y54" s="15"/>
      <c r="Z54" s="15"/>
      <c r="AA54" s="15"/>
      <c r="AB54" s="15"/>
      <c r="AC54" s="15"/>
      <c r="AE54" s="8"/>
      <c r="AF54" s="35"/>
      <c r="AL54" s="98"/>
      <c r="AM54" s="98"/>
      <c r="AN54" s="98"/>
      <c r="AO54" s="135"/>
      <c r="AP54" s="136"/>
      <c r="AQ54" s="327"/>
      <c r="AR54" s="328"/>
      <c r="AS54" s="329"/>
      <c r="AT54" s="330"/>
      <c r="AU54" s="330"/>
      <c r="AV54" s="330"/>
      <c r="AW54" s="330"/>
      <c r="AX54" s="86"/>
      <c r="AY54" s="98"/>
      <c r="AZ54" s="98"/>
      <c r="BA54" s="98"/>
      <c r="BH54" s="8"/>
      <c r="BI54" s="35"/>
      <c r="BQ54" s="344"/>
      <c r="BR54" s="84"/>
      <c r="BS54" s="90"/>
      <c r="BT54" s="345"/>
      <c r="BU54" s="84"/>
      <c r="BV54" s="346"/>
      <c r="BW54" s="347"/>
      <c r="BY54" s="135"/>
      <c r="BZ54" s="136"/>
      <c r="CA54" s="138"/>
      <c r="CB54" s="139"/>
      <c r="CC54" s="140"/>
      <c r="CD54" s="136"/>
      <c r="CE54" s="138"/>
      <c r="CF54" s="139"/>
      <c r="CG54" s="140"/>
      <c r="CH54" s="136"/>
      <c r="CI54" s="137"/>
      <c r="CJ54" s="137"/>
      <c r="CK54" s="141"/>
    </row>
    <row r="55" spans="39:53" ht="12.75">
      <c r="AM55" s="98"/>
      <c r="AN55" s="98"/>
      <c r="AY55" s="98"/>
      <c r="AZ55" s="98"/>
      <c r="BA55" s="98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057092" r:id="rId1"/>
    <oleObject progId="Paint.Picture" shapeId="40377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445"/>
      <c r="AE1" s="446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445"/>
      <c r="BH1" s="446"/>
      <c r="BI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K1" s="94"/>
    </row>
    <row r="2" spans="2:87" ht="36" customHeight="1" thickBot="1" thickTop="1">
      <c r="B2" s="260"/>
      <c r="C2" s="261"/>
      <c r="D2" s="685" t="s">
        <v>51</v>
      </c>
      <c r="E2" s="685"/>
      <c r="F2" s="685"/>
      <c r="G2" s="685"/>
      <c r="H2" s="685"/>
      <c r="I2" s="685"/>
      <c r="J2" s="261"/>
      <c r="K2" s="262"/>
      <c r="P2" s="448"/>
      <c r="Q2" s="449"/>
      <c r="R2" s="449"/>
      <c r="S2" s="449"/>
      <c r="T2" s="449"/>
      <c r="U2" s="450" t="s">
        <v>188</v>
      </c>
      <c r="V2" s="449"/>
      <c r="W2" s="449"/>
      <c r="X2" s="449"/>
      <c r="Y2" s="449"/>
      <c r="Z2" s="451"/>
      <c r="AA2" s="452"/>
      <c r="AB2" s="452"/>
      <c r="AC2" s="452"/>
      <c r="AF2" s="453"/>
      <c r="AG2" s="454"/>
      <c r="AH2" s="455" t="s">
        <v>52</v>
      </c>
      <c r="AI2" s="456"/>
      <c r="AJ2" s="456"/>
      <c r="AK2" s="455"/>
      <c r="AL2" s="457"/>
      <c r="AM2" s="458"/>
      <c r="AX2" s="459"/>
      <c r="AY2" s="457"/>
      <c r="AZ2" s="455" t="s">
        <v>52</v>
      </c>
      <c r="BA2" s="455"/>
      <c r="BB2" s="460"/>
      <c r="BC2" s="460"/>
      <c r="BD2" s="454"/>
      <c r="BE2" s="461"/>
      <c r="BF2" s="94"/>
      <c r="BG2" s="94"/>
      <c r="BL2" s="448"/>
      <c r="BM2" s="449"/>
      <c r="BN2" s="449"/>
      <c r="BO2" s="449"/>
      <c r="BP2" s="449"/>
      <c r="BQ2" s="450" t="s">
        <v>189</v>
      </c>
      <c r="BR2" s="449"/>
      <c r="BS2" s="449"/>
      <c r="BT2" s="449"/>
      <c r="BU2" s="449"/>
      <c r="BV2" s="451"/>
      <c r="BY2" s="94"/>
      <c r="BZ2" s="260"/>
      <c r="CA2" s="261"/>
      <c r="CB2" s="685" t="s">
        <v>51</v>
      </c>
      <c r="CC2" s="685"/>
      <c r="CD2" s="685"/>
      <c r="CE2" s="685"/>
      <c r="CF2" s="685"/>
      <c r="CG2" s="685"/>
      <c r="CH2" s="261"/>
      <c r="CI2" s="262"/>
    </row>
    <row r="3" spans="2:87" ht="21" customHeight="1" thickBot="1" thickTop="1">
      <c r="B3" s="7"/>
      <c r="E3" s="8"/>
      <c r="G3" s="8"/>
      <c r="K3" s="9"/>
      <c r="AA3" s="37"/>
      <c r="AB3" s="452"/>
      <c r="AC3" s="452"/>
      <c r="AD3" s="94"/>
      <c r="AE3" s="94"/>
      <c r="AF3" s="462" t="s">
        <v>53</v>
      </c>
      <c r="AG3" s="463"/>
      <c r="AH3" s="463"/>
      <c r="AI3" s="464"/>
      <c r="AJ3" s="465" t="s">
        <v>190</v>
      </c>
      <c r="AK3" s="466"/>
      <c r="AL3" s="677" t="s">
        <v>55</v>
      </c>
      <c r="AM3" s="678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683" t="s">
        <v>55</v>
      </c>
      <c r="AY3" s="684"/>
      <c r="AZ3" s="465" t="s">
        <v>191</v>
      </c>
      <c r="BA3" s="467"/>
      <c r="BB3" s="468" t="s">
        <v>53</v>
      </c>
      <c r="BC3" s="468"/>
      <c r="BD3" s="469"/>
      <c r="BE3" s="470"/>
      <c r="BF3" s="94"/>
      <c r="BG3" s="94"/>
      <c r="BY3" s="94"/>
      <c r="BZ3" s="7"/>
      <c r="CC3" s="8"/>
      <c r="CD3" s="447"/>
      <c r="CE3" s="471"/>
      <c r="CI3" s="9"/>
    </row>
    <row r="4" spans="2:89" ht="23.25" customHeight="1" thickTop="1">
      <c r="B4" s="686" t="s">
        <v>192</v>
      </c>
      <c r="C4" s="687"/>
      <c r="D4" s="687"/>
      <c r="E4" s="688"/>
      <c r="G4" s="8"/>
      <c r="H4" s="689" t="s">
        <v>58</v>
      </c>
      <c r="I4" s="687"/>
      <c r="J4" s="687"/>
      <c r="K4" s="690"/>
      <c r="P4" s="472"/>
      <c r="Q4" s="473"/>
      <c r="R4" s="473"/>
      <c r="S4" s="473"/>
      <c r="T4" s="473"/>
      <c r="U4" s="473"/>
      <c r="V4" s="473"/>
      <c r="W4" s="473"/>
      <c r="X4" s="474"/>
      <c r="Y4" s="473"/>
      <c r="Z4" s="475"/>
      <c r="AA4" s="476"/>
      <c r="AB4" s="452"/>
      <c r="AC4" s="452"/>
      <c r="AD4" s="94"/>
      <c r="AE4" s="94"/>
      <c r="AF4" s="477"/>
      <c r="AG4" s="478"/>
      <c r="AH4" s="397" t="s">
        <v>193</v>
      </c>
      <c r="AI4" s="479"/>
      <c r="AJ4" s="397"/>
      <c r="AK4" s="397"/>
      <c r="AL4" s="120"/>
      <c r="AM4" s="480"/>
      <c r="AN4" s="94"/>
      <c r="AO4" s="94"/>
      <c r="AP4" s="94"/>
      <c r="AQ4" s="94"/>
      <c r="AS4" s="19" t="s">
        <v>194</v>
      </c>
      <c r="AU4" s="94"/>
      <c r="AV4" s="94"/>
      <c r="AW4" s="94"/>
      <c r="AX4" s="275"/>
      <c r="AY4" s="120"/>
      <c r="AZ4" s="397" t="s">
        <v>195</v>
      </c>
      <c r="BA4" s="397"/>
      <c r="BB4" s="481"/>
      <c r="BC4" s="481"/>
      <c r="BD4" s="17"/>
      <c r="BE4" s="18"/>
      <c r="BF4" s="94"/>
      <c r="BG4" s="94"/>
      <c r="BL4" s="472"/>
      <c r="BM4" s="473"/>
      <c r="BN4" s="473"/>
      <c r="BO4" s="473"/>
      <c r="BP4" s="473"/>
      <c r="BQ4" s="473"/>
      <c r="BR4" s="473"/>
      <c r="BS4" s="473"/>
      <c r="BT4" s="474"/>
      <c r="BU4" s="473"/>
      <c r="BV4" s="475"/>
      <c r="BY4" s="94"/>
      <c r="BZ4" s="686" t="s">
        <v>60</v>
      </c>
      <c r="CA4" s="687"/>
      <c r="CB4" s="687"/>
      <c r="CC4" s="688"/>
      <c r="CD4" s="447"/>
      <c r="CE4" s="471"/>
      <c r="CF4" s="689" t="s">
        <v>61</v>
      </c>
      <c r="CG4" s="687"/>
      <c r="CH4" s="687"/>
      <c r="CI4" s="690"/>
      <c r="CK4" s="482"/>
    </row>
    <row r="5" spans="2:87" ht="21" customHeight="1">
      <c r="B5" s="691" t="s">
        <v>62</v>
      </c>
      <c r="C5" s="692"/>
      <c r="D5" s="692"/>
      <c r="E5" s="693"/>
      <c r="G5" s="8"/>
      <c r="H5" s="694" t="s">
        <v>62</v>
      </c>
      <c r="I5" s="692"/>
      <c r="J5" s="692"/>
      <c r="K5" s="695"/>
      <c r="P5" s="484"/>
      <c r="Q5" s="485" t="s">
        <v>21</v>
      </c>
      <c r="R5" s="486"/>
      <c r="S5" s="487"/>
      <c r="T5" s="487"/>
      <c r="U5" s="487"/>
      <c r="V5" s="487"/>
      <c r="W5" s="487"/>
      <c r="X5" s="488"/>
      <c r="Z5" s="489"/>
      <c r="AA5" s="490"/>
      <c r="AB5" s="452"/>
      <c r="AC5" s="452"/>
      <c r="AD5" s="94"/>
      <c r="AE5" s="94"/>
      <c r="AF5" s="491"/>
      <c r="AG5" s="492"/>
      <c r="AH5" s="493"/>
      <c r="AI5" s="494"/>
      <c r="AJ5" s="37"/>
      <c r="AK5" s="495"/>
      <c r="AL5" s="486"/>
      <c r="AM5" s="61"/>
      <c r="AN5" s="94"/>
      <c r="AO5" s="94"/>
      <c r="AP5" s="94"/>
      <c r="AQ5" s="94"/>
      <c r="AU5" s="94"/>
      <c r="AV5" s="94"/>
      <c r="AW5" s="94"/>
      <c r="AX5" s="496"/>
      <c r="AY5" s="497"/>
      <c r="AZ5" s="39"/>
      <c r="BA5" s="40"/>
      <c r="BB5" s="25"/>
      <c r="BC5" s="21"/>
      <c r="BD5" s="25"/>
      <c r="BE5" s="34"/>
      <c r="BF5" s="94"/>
      <c r="BG5" s="94"/>
      <c r="BL5" s="484"/>
      <c r="BM5" s="485" t="s">
        <v>21</v>
      </c>
      <c r="BN5" s="486"/>
      <c r="BO5" s="487"/>
      <c r="BP5" s="487"/>
      <c r="BQ5" s="487"/>
      <c r="BR5" s="487"/>
      <c r="BS5" s="487"/>
      <c r="BT5" s="488"/>
      <c r="BV5" s="489"/>
      <c r="BY5" s="94"/>
      <c r="BZ5" s="691" t="s">
        <v>62</v>
      </c>
      <c r="CA5" s="692"/>
      <c r="CB5" s="692"/>
      <c r="CC5" s="693"/>
      <c r="CD5" s="447"/>
      <c r="CE5" s="471"/>
      <c r="CF5" s="694" t="s">
        <v>62</v>
      </c>
      <c r="CG5" s="692"/>
      <c r="CH5" s="692"/>
      <c r="CI5" s="695"/>
    </row>
    <row r="6" spans="2:87" ht="22.5" customHeight="1" thickBot="1">
      <c r="B6" s="697" t="s">
        <v>63</v>
      </c>
      <c r="C6" s="698"/>
      <c r="D6" s="699" t="s">
        <v>64</v>
      </c>
      <c r="E6" s="700"/>
      <c r="F6" s="29"/>
      <c r="G6" s="36"/>
      <c r="H6" s="701" t="s">
        <v>63</v>
      </c>
      <c r="I6" s="702"/>
      <c r="J6" s="606" t="s">
        <v>64</v>
      </c>
      <c r="K6" s="703"/>
      <c r="P6" s="484"/>
      <c r="Q6" s="485" t="s">
        <v>5</v>
      </c>
      <c r="R6" s="486"/>
      <c r="S6" s="487"/>
      <c r="T6" s="487"/>
      <c r="U6" s="498" t="s">
        <v>23</v>
      </c>
      <c r="V6" s="487"/>
      <c r="W6" s="487"/>
      <c r="X6" s="488"/>
      <c r="Y6" s="499" t="s">
        <v>196</v>
      </c>
      <c r="Z6" s="489"/>
      <c r="AA6" s="490"/>
      <c r="AB6" s="452"/>
      <c r="AC6" s="452"/>
      <c r="AD6" s="94"/>
      <c r="AE6" s="94"/>
      <c r="AF6" s="500" t="s">
        <v>65</v>
      </c>
      <c r="AG6" s="501"/>
      <c r="AH6" s="502" t="s">
        <v>66</v>
      </c>
      <c r="AI6" s="503"/>
      <c r="AJ6" s="37"/>
      <c r="AK6" s="77"/>
      <c r="AL6" s="504"/>
      <c r="AM6" s="505"/>
      <c r="AN6" s="94"/>
      <c r="AO6" s="94"/>
      <c r="AP6" s="94"/>
      <c r="AQ6" s="94"/>
      <c r="AR6" s="506" t="s">
        <v>69</v>
      </c>
      <c r="AS6" s="46" t="s">
        <v>70</v>
      </c>
      <c r="AT6" s="507" t="s">
        <v>71</v>
      </c>
      <c r="AU6" s="94"/>
      <c r="AV6" s="94"/>
      <c r="AW6" s="94"/>
      <c r="AX6" s="508"/>
      <c r="AY6" s="509"/>
      <c r="AZ6" s="57"/>
      <c r="BA6" s="68"/>
      <c r="BB6" s="679" t="s">
        <v>65</v>
      </c>
      <c r="BC6" s="680"/>
      <c r="BD6" s="681" t="s">
        <v>66</v>
      </c>
      <c r="BE6" s="682"/>
      <c r="BF6" s="94"/>
      <c r="BG6" s="94"/>
      <c r="BL6" s="484"/>
      <c r="BM6" s="485" t="s">
        <v>5</v>
      </c>
      <c r="BN6" s="486"/>
      <c r="BO6" s="487"/>
      <c r="BP6" s="487"/>
      <c r="BQ6" s="498" t="s">
        <v>23</v>
      </c>
      <c r="BR6" s="487"/>
      <c r="BS6" s="487"/>
      <c r="BT6" s="488"/>
      <c r="BU6" s="499" t="s">
        <v>196</v>
      </c>
      <c r="BV6" s="489"/>
      <c r="BY6" s="94"/>
      <c r="BZ6" s="715" t="s">
        <v>63</v>
      </c>
      <c r="CA6" s="716"/>
      <c r="CB6" s="606" t="s">
        <v>64</v>
      </c>
      <c r="CC6" s="712"/>
      <c r="CD6" s="510"/>
      <c r="CE6" s="511"/>
      <c r="CF6" s="717" t="s">
        <v>63</v>
      </c>
      <c r="CG6" s="698"/>
      <c r="CH6" s="713" t="s">
        <v>64</v>
      </c>
      <c r="CI6" s="714"/>
    </row>
    <row r="7" spans="2:87" ht="21" customHeight="1" thickTop="1">
      <c r="B7" s="50"/>
      <c r="C7" s="36"/>
      <c r="D7" s="27"/>
      <c r="E7" s="36"/>
      <c r="F7" s="512"/>
      <c r="G7" s="471"/>
      <c r="H7" s="27"/>
      <c r="I7" s="36"/>
      <c r="J7" s="27"/>
      <c r="K7" s="52"/>
      <c r="P7" s="484"/>
      <c r="Q7" s="485" t="s">
        <v>8</v>
      </c>
      <c r="R7" s="486"/>
      <c r="S7" s="487"/>
      <c r="T7" s="487"/>
      <c r="U7" s="513" t="s">
        <v>197</v>
      </c>
      <c r="V7" s="487"/>
      <c r="W7" s="487"/>
      <c r="X7" s="486"/>
      <c r="Y7" s="486"/>
      <c r="Z7" s="514"/>
      <c r="AA7" s="490"/>
      <c r="AB7" s="452"/>
      <c r="AC7" s="452"/>
      <c r="AD7" s="94"/>
      <c r="AE7" s="94"/>
      <c r="AF7" s="515" t="s">
        <v>198</v>
      </c>
      <c r="AG7" s="516" t="s">
        <v>199</v>
      </c>
      <c r="AH7" s="517" t="s">
        <v>200</v>
      </c>
      <c r="AI7" s="518" t="s">
        <v>201</v>
      </c>
      <c r="AJ7" s="57"/>
      <c r="AK7" s="68"/>
      <c r="AL7" s="504" t="s">
        <v>202</v>
      </c>
      <c r="AM7" s="505"/>
      <c r="AN7" s="94"/>
      <c r="AO7" s="94"/>
      <c r="AP7" s="94"/>
      <c r="AQ7" s="94"/>
      <c r="AU7" s="94"/>
      <c r="AV7" s="94"/>
      <c r="AW7" s="94"/>
      <c r="AX7" s="508" t="s">
        <v>202</v>
      </c>
      <c r="AY7" s="509"/>
      <c r="AZ7" s="57"/>
      <c r="BA7" s="68"/>
      <c r="BB7" s="517" t="s">
        <v>203</v>
      </c>
      <c r="BC7" s="519" t="s">
        <v>204</v>
      </c>
      <c r="BD7" s="520" t="s">
        <v>205</v>
      </c>
      <c r="BE7" s="521" t="s">
        <v>206</v>
      </c>
      <c r="BF7" s="94"/>
      <c r="BG7" s="94"/>
      <c r="BL7" s="484"/>
      <c r="BM7" s="485" t="s">
        <v>8</v>
      </c>
      <c r="BN7" s="486"/>
      <c r="BO7" s="487"/>
      <c r="BP7" s="487"/>
      <c r="BQ7" s="513" t="s">
        <v>197</v>
      </c>
      <c r="BR7" s="487"/>
      <c r="BS7" s="487"/>
      <c r="BT7" s="486"/>
      <c r="BU7" s="486"/>
      <c r="BV7" s="514"/>
      <c r="BY7" s="94"/>
      <c r="BZ7" s="50"/>
      <c r="CA7" s="36"/>
      <c r="CB7" s="27"/>
      <c r="CC7" s="36"/>
      <c r="CD7" s="512"/>
      <c r="CE7" s="471"/>
      <c r="CF7" s="27"/>
      <c r="CG7" s="36"/>
      <c r="CH7" s="27"/>
      <c r="CI7" s="52"/>
    </row>
    <row r="8" spans="2:87" ht="21" customHeight="1">
      <c r="B8" s="522" t="s">
        <v>207</v>
      </c>
      <c r="C8" s="523">
        <v>61.37</v>
      </c>
      <c r="D8" s="524" t="s">
        <v>208</v>
      </c>
      <c r="E8" s="525">
        <v>61.37</v>
      </c>
      <c r="G8" s="8"/>
      <c r="H8" s="526" t="s">
        <v>209</v>
      </c>
      <c r="I8" s="523">
        <v>67.46</v>
      </c>
      <c r="J8" s="527" t="s">
        <v>210</v>
      </c>
      <c r="K8" s="528">
        <v>64.46</v>
      </c>
      <c r="L8" s="529"/>
      <c r="M8" s="530" t="s">
        <v>211</v>
      </c>
      <c r="N8" s="529"/>
      <c r="P8" s="531"/>
      <c r="Q8" s="483"/>
      <c r="R8" s="483"/>
      <c r="S8" s="483"/>
      <c r="T8" s="483"/>
      <c r="U8" s="483"/>
      <c r="V8" s="483"/>
      <c r="W8" s="483"/>
      <c r="X8" s="483"/>
      <c r="Y8" s="483"/>
      <c r="Z8" s="532"/>
      <c r="AA8" s="490"/>
      <c r="AB8" s="452"/>
      <c r="AC8" s="452"/>
      <c r="AD8" s="94"/>
      <c r="AE8" s="94"/>
      <c r="AF8" s="515" t="s">
        <v>212</v>
      </c>
      <c r="AG8" s="516">
        <v>65.975</v>
      </c>
      <c r="AH8" s="517" t="s">
        <v>212</v>
      </c>
      <c r="AI8" s="518">
        <v>65.975</v>
      </c>
      <c r="AJ8" s="57" t="s">
        <v>213</v>
      </c>
      <c r="AK8" s="68">
        <v>67.9</v>
      </c>
      <c r="AL8" s="533" t="s">
        <v>214</v>
      </c>
      <c r="AM8" s="534"/>
      <c r="AN8" s="94"/>
      <c r="AO8" s="94"/>
      <c r="AP8" s="94"/>
      <c r="AQ8" s="94"/>
      <c r="AS8" s="71" t="s">
        <v>215</v>
      </c>
      <c r="AU8" s="94"/>
      <c r="AV8" s="94"/>
      <c r="AW8" s="94"/>
      <c r="AX8" s="535" t="s">
        <v>214</v>
      </c>
      <c r="AY8" s="536"/>
      <c r="AZ8" s="57" t="s">
        <v>105</v>
      </c>
      <c r="BA8" s="68">
        <v>68.615</v>
      </c>
      <c r="BB8" s="517" t="s">
        <v>212</v>
      </c>
      <c r="BC8" s="519">
        <v>70.17</v>
      </c>
      <c r="BD8" s="537" t="s">
        <v>212</v>
      </c>
      <c r="BE8" s="521">
        <v>70.17</v>
      </c>
      <c r="BF8" s="94"/>
      <c r="BG8" s="94"/>
      <c r="BL8" s="531"/>
      <c r="BM8" s="483"/>
      <c r="BN8" s="483"/>
      <c r="BO8" s="483"/>
      <c r="BP8" s="483"/>
      <c r="BQ8" s="483"/>
      <c r="BR8" s="483"/>
      <c r="BS8" s="483"/>
      <c r="BT8" s="483"/>
      <c r="BU8" s="483"/>
      <c r="BV8" s="532"/>
      <c r="BY8" s="94"/>
      <c r="BZ8" s="538" t="s">
        <v>216</v>
      </c>
      <c r="CA8" s="523">
        <v>68.95</v>
      </c>
      <c r="CB8" s="539" t="s">
        <v>217</v>
      </c>
      <c r="CC8" s="540">
        <v>68.95</v>
      </c>
      <c r="CE8" s="8"/>
      <c r="CF8" s="526"/>
      <c r="CG8" s="523"/>
      <c r="CH8" s="527"/>
      <c r="CI8" s="528"/>
    </row>
    <row r="9" spans="2:87" ht="21" customHeight="1">
      <c r="B9" s="538" t="s">
        <v>218</v>
      </c>
      <c r="C9" s="523">
        <v>62.7</v>
      </c>
      <c r="D9" s="539" t="s">
        <v>219</v>
      </c>
      <c r="E9" s="540">
        <v>62.7</v>
      </c>
      <c r="G9" s="8"/>
      <c r="H9" s="707" t="s">
        <v>220</v>
      </c>
      <c r="I9" s="705"/>
      <c r="J9" s="705"/>
      <c r="K9" s="708"/>
      <c r="L9" s="529"/>
      <c r="M9" s="530" t="s">
        <v>221</v>
      </c>
      <c r="N9" s="529"/>
      <c r="P9" s="541"/>
      <c r="Q9" s="486"/>
      <c r="R9" s="486"/>
      <c r="S9" s="486"/>
      <c r="T9" s="486"/>
      <c r="U9" s="486"/>
      <c r="V9" s="486"/>
      <c r="W9" s="486"/>
      <c r="X9" s="486"/>
      <c r="Y9" s="486"/>
      <c r="Z9" s="514"/>
      <c r="AA9" s="490"/>
      <c r="AB9" s="452"/>
      <c r="AC9" s="452"/>
      <c r="AD9" s="94"/>
      <c r="AE9" s="94"/>
      <c r="AF9" s="515" t="s">
        <v>222</v>
      </c>
      <c r="AG9" s="516">
        <v>66.452</v>
      </c>
      <c r="AH9" s="517" t="s">
        <v>222</v>
      </c>
      <c r="AI9" s="518">
        <v>66.452</v>
      </c>
      <c r="AJ9" s="57"/>
      <c r="AK9" s="68"/>
      <c r="AL9" s="504" t="s">
        <v>223</v>
      </c>
      <c r="AM9" s="505"/>
      <c r="AN9" s="94"/>
      <c r="AO9" s="94"/>
      <c r="AP9" s="94"/>
      <c r="AQ9" s="94"/>
      <c r="AU9" s="94"/>
      <c r="AV9" s="94"/>
      <c r="AW9" s="94"/>
      <c r="AX9" s="508" t="s">
        <v>223</v>
      </c>
      <c r="AY9" s="509"/>
      <c r="AZ9" s="57"/>
      <c r="BA9" s="68">
        <v>0</v>
      </c>
      <c r="BB9" s="25"/>
      <c r="BC9" s="21"/>
      <c r="BD9" s="25"/>
      <c r="BE9" s="34"/>
      <c r="BF9" s="94"/>
      <c r="BG9" s="94"/>
      <c r="BL9" s="541"/>
      <c r="BM9" s="486"/>
      <c r="BN9" s="486"/>
      <c r="BO9" s="486"/>
      <c r="BP9" s="486"/>
      <c r="BQ9" s="486"/>
      <c r="BR9" s="486"/>
      <c r="BS9" s="486"/>
      <c r="BT9" s="486"/>
      <c r="BU9" s="486"/>
      <c r="BV9" s="514"/>
      <c r="BY9" s="94"/>
      <c r="BZ9" s="542"/>
      <c r="CA9" s="543"/>
      <c r="CB9" s="544"/>
      <c r="CC9" s="545"/>
      <c r="CE9" s="8"/>
      <c r="CF9" s="546"/>
      <c r="CG9" s="36"/>
      <c r="CH9" s="546"/>
      <c r="CI9" s="547"/>
    </row>
    <row r="10" spans="2:87" ht="21" customHeight="1">
      <c r="B10" s="538" t="s">
        <v>224</v>
      </c>
      <c r="C10" s="523">
        <v>63.795</v>
      </c>
      <c r="D10" s="539" t="s">
        <v>225</v>
      </c>
      <c r="E10" s="540">
        <v>63.795</v>
      </c>
      <c r="G10" s="8"/>
      <c r="H10" s="526" t="s">
        <v>226</v>
      </c>
      <c r="I10" s="523">
        <v>65.975</v>
      </c>
      <c r="J10" s="527" t="s">
        <v>98</v>
      </c>
      <c r="K10" s="528">
        <v>65.975</v>
      </c>
      <c r="L10" s="529"/>
      <c r="M10" s="530" t="s">
        <v>227</v>
      </c>
      <c r="N10" s="529"/>
      <c r="P10" s="484"/>
      <c r="Q10" s="548" t="s">
        <v>228</v>
      </c>
      <c r="R10" s="486"/>
      <c r="S10" s="486"/>
      <c r="T10" s="488"/>
      <c r="U10" s="549" t="s">
        <v>229</v>
      </c>
      <c r="V10" s="486"/>
      <c r="W10" s="486"/>
      <c r="X10" s="550" t="s">
        <v>230</v>
      </c>
      <c r="Y10" s="551">
        <v>90</v>
      </c>
      <c r="Z10" s="489"/>
      <c r="AA10" s="490"/>
      <c r="AB10" s="452"/>
      <c r="AC10" s="452"/>
      <c r="AD10" s="94"/>
      <c r="AE10" s="94"/>
      <c r="AF10" s="65" t="s">
        <v>83</v>
      </c>
      <c r="AG10" s="552">
        <v>67.66</v>
      </c>
      <c r="AH10" s="553" t="s">
        <v>84</v>
      </c>
      <c r="AI10" s="554">
        <v>67.66</v>
      </c>
      <c r="AJ10" s="37"/>
      <c r="AK10" s="77"/>
      <c r="AL10" s="504"/>
      <c r="AM10" s="505"/>
      <c r="AN10" s="94"/>
      <c r="AO10" s="94"/>
      <c r="AP10" s="555"/>
      <c r="AQ10" s="556"/>
      <c r="AR10" s="557"/>
      <c r="AS10" s="558" t="s">
        <v>231</v>
      </c>
      <c r="AT10" s="557"/>
      <c r="AU10" s="557"/>
      <c r="AV10" s="559"/>
      <c r="AW10" s="94"/>
      <c r="AX10" s="508"/>
      <c r="AY10" s="509"/>
      <c r="AZ10" s="57"/>
      <c r="BA10" s="68"/>
      <c r="BB10" s="560" t="s">
        <v>91</v>
      </c>
      <c r="BC10" s="561">
        <v>68.95</v>
      </c>
      <c r="BD10" s="562" t="s">
        <v>92</v>
      </c>
      <c r="BE10" s="563">
        <v>68.95</v>
      </c>
      <c r="BF10" s="94"/>
      <c r="BG10" s="94"/>
      <c r="BL10" s="484"/>
      <c r="BM10" s="548" t="s">
        <v>228</v>
      </c>
      <c r="BN10" s="486"/>
      <c r="BO10" s="486"/>
      <c r="BP10" s="488"/>
      <c r="BQ10" s="549" t="s">
        <v>229</v>
      </c>
      <c r="BR10" s="486"/>
      <c r="BS10" s="486"/>
      <c r="BT10" s="550" t="s">
        <v>230</v>
      </c>
      <c r="BU10" s="551">
        <v>90</v>
      </c>
      <c r="BV10" s="489"/>
      <c r="BY10" s="94"/>
      <c r="BZ10" s="564" t="s">
        <v>232</v>
      </c>
      <c r="CA10" s="565">
        <v>70.17</v>
      </c>
      <c r="CB10" s="566" t="s">
        <v>233</v>
      </c>
      <c r="CC10" s="567">
        <v>70.17</v>
      </c>
      <c r="CE10" s="8"/>
      <c r="CF10" s="568" t="s">
        <v>234</v>
      </c>
      <c r="CG10" s="68">
        <v>70.17</v>
      </c>
      <c r="CH10" s="569" t="s">
        <v>235</v>
      </c>
      <c r="CI10" s="236">
        <v>70.17</v>
      </c>
    </row>
    <row r="11" spans="2:87" ht="21" customHeight="1" thickBot="1">
      <c r="B11" s="538" t="s">
        <v>236</v>
      </c>
      <c r="C11" s="523">
        <v>64.825</v>
      </c>
      <c r="D11" s="539" t="s">
        <v>237</v>
      </c>
      <c r="E11" s="540">
        <v>64.825</v>
      </c>
      <c r="G11" s="8"/>
      <c r="H11" s="526" t="s">
        <v>238</v>
      </c>
      <c r="I11" s="523">
        <v>64.825</v>
      </c>
      <c r="J11" s="527" t="s">
        <v>239</v>
      </c>
      <c r="K11" s="528">
        <v>64.825</v>
      </c>
      <c r="P11" s="484"/>
      <c r="Q11" s="548" t="s">
        <v>240</v>
      </c>
      <c r="R11" s="486"/>
      <c r="S11" s="486"/>
      <c r="T11" s="488"/>
      <c r="U11" s="549" t="s">
        <v>241</v>
      </c>
      <c r="V11" s="486"/>
      <c r="W11" s="69"/>
      <c r="X11" s="550" t="s">
        <v>242</v>
      </c>
      <c r="Y11" s="551">
        <v>30</v>
      </c>
      <c r="Z11" s="489"/>
      <c r="AA11" s="476"/>
      <c r="AB11" s="452"/>
      <c r="AC11" s="452"/>
      <c r="AD11" s="94"/>
      <c r="AE11" s="94"/>
      <c r="AF11" s="80"/>
      <c r="AG11" s="570"/>
      <c r="AH11" s="571"/>
      <c r="AI11" s="572"/>
      <c r="AJ11" s="573"/>
      <c r="AK11" s="574"/>
      <c r="AL11" s="575"/>
      <c r="AM11" s="141"/>
      <c r="AN11" s="94"/>
      <c r="AO11" s="94"/>
      <c r="AP11" s="576"/>
      <c r="AQ11" s="577"/>
      <c r="AR11" s="577"/>
      <c r="AS11" s="578" t="s">
        <v>243</v>
      </c>
      <c r="AT11" s="577"/>
      <c r="AU11" s="577"/>
      <c r="AV11" s="579"/>
      <c r="AW11" s="94"/>
      <c r="AX11" s="580"/>
      <c r="AY11" s="138"/>
      <c r="AZ11" s="573"/>
      <c r="BA11" s="574"/>
      <c r="BB11" s="88"/>
      <c r="BC11" s="92"/>
      <c r="BD11" s="82"/>
      <c r="BE11" s="93"/>
      <c r="BF11" s="94"/>
      <c r="BG11" s="94"/>
      <c r="BL11" s="484"/>
      <c r="BM11" s="548" t="s">
        <v>240</v>
      </c>
      <c r="BN11" s="486"/>
      <c r="BO11" s="486"/>
      <c r="BP11" s="488"/>
      <c r="BQ11" s="549" t="s">
        <v>241</v>
      </c>
      <c r="BR11" s="486"/>
      <c r="BS11" s="69"/>
      <c r="BT11" s="550" t="s">
        <v>242</v>
      </c>
      <c r="BU11" s="551">
        <v>30</v>
      </c>
      <c r="BV11" s="489"/>
      <c r="BY11" s="94"/>
      <c r="BZ11" s="344"/>
      <c r="CA11" s="90"/>
      <c r="CB11" s="84"/>
      <c r="CC11" s="90"/>
      <c r="CD11" s="581"/>
      <c r="CE11" s="582"/>
      <c r="CF11" s="84"/>
      <c r="CG11" s="90"/>
      <c r="CH11" s="84"/>
      <c r="CI11" s="347"/>
    </row>
    <row r="12" spans="2:77" ht="21" customHeight="1" thickBot="1">
      <c r="B12" s="564" t="s">
        <v>244</v>
      </c>
      <c r="C12" s="565">
        <v>65.975</v>
      </c>
      <c r="D12" s="566" t="s">
        <v>245</v>
      </c>
      <c r="E12" s="567">
        <v>65.975</v>
      </c>
      <c r="G12" s="8"/>
      <c r="H12" s="526" t="s">
        <v>246</v>
      </c>
      <c r="I12" s="523">
        <v>63.425</v>
      </c>
      <c r="J12" s="527" t="s">
        <v>247</v>
      </c>
      <c r="K12" s="528">
        <v>63.425</v>
      </c>
      <c r="P12" s="583"/>
      <c r="Q12" s="584"/>
      <c r="R12" s="584"/>
      <c r="S12" s="584"/>
      <c r="T12" s="584"/>
      <c r="U12" s="584"/>
      <c r="V12" s="584"/>
      <c r="W12" s="584"/>
      <c r="X12" s="584"/>
      <c r="Y12" s="584"/>
      <c r="Z12" s="585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586"/>
      <c r="AQ12" s="587"/>
      <c r="AR12" s="587"/>
      <c r="AS12" s="588" t="s">
        <v>248</v>
      </c>
      <c r="AT12" s="587"/>
      <c r="AU12" s="587"/>
      <c r="AV12" s="589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L12" s="583"/>
      <c r="BM12" s="584"/>
      <c r="BN12" s="584"/>
      <c r="BO12" s="584"/>
      <c r="BP12" s="584"/>
      <c r="BQ12" s="584"/>
      <c r="BR12" s="584"/>
      <c r="BS12" s="584"/>
      <c r="BT12" s="584"/>
      <c r="BU12" s="584"/>
      <c r="BV12" s="585"/>
      <c r="BY12" s="94"/>
    </row>
    <row r="13" spans="2:77" ht="18" customHeight="1" thickTop="1">
      <c r="B13" s="704" t="s">
        <v>249</v>
      </c>
      <c r="C13" s="705"/>
      <c r="D13" s="705"/>
      <c r="E13" s="706"/>
      <c r="G13" s="8"/>
      <c r="H13" s="546"/>
      <c r="I13" s="36"/>
      <c r="J13" s="546"/>
      <c r="K13" s="547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590"/>
      <c r="AS13" s="94"/>
      <c r="AT13" s="590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Y13" s="94"/>
    </row>
    <row r="14" spans="2:88" ht="18" customHeight="1">
      <c r="B14" s="564" t="s">
        <v>222</v>
      </c>
      <c r="C14" s="565">
        <v>66.452</v>
      </c>
      <c r="D14" s="566" t="s">
        <v>222</v>
      </c>
      <c r="E14" s="567">
        <v>66.452</v>
      </c>
      <c r="G14" s="8"/>
      <c r="H14" s="568" t="s">
        <v>129</v>
      </c>
      <c r="I14" s="68">
        <v>62.4</v>
      </c>
      <c r="J14" s="569" t="s">
        <v>124</v>
      </c>
      <c r="K14" s="236">
        <v>62.4</v>
      </c>
      <c r="P14" s="15"/>
      <c r="Q14" s="15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V14" s="15"/>
      <c r="BW14" s="15"/>
      <c r="BX14" s="15"/>
      <c r="BY14" s="590"/>
      <c r="CJ14" s="590"/>
    </row>
    <row r="15" spans="2:88" ht="18" customHeight="1" thickBot="1">
      <c r="B15" s="344"/>
      <c r="C15" s="90"/>
      <c r="D15" s="84"/>
      <c r="E15" s="90"/>
      <c r="F15" s="581"/>
      <c r="G15" s="582"/>
      <c r="H15" s="84"/>
      <c r="I15" s="90"/>
      <c r="J15" s="84"/>
      <c r="K15" s="347"/>
      <c r="N15" s="452"/>
      <c r="O15" s="292"/>
      <c r="P15" s="292"/>
      <c r="Q15" s="292"/>
      <c r="R15" s="292"/>
      <c r="AD15" s="94"/>
      <c r="AE15" s="94"/>
      <c r="AF15" s="94"/>
      <c r="AH15" s="94"/>
      <c r="AI15" s="94"/>
      <c r="AJ15" s="94"/>
      <c r="AK15" s="94"/>
      <c r="AL15" s="94"/>
      <c r="AS15" s="94"/>
      <c r="AZ15" s="94"/>
      <c r="BB15" s="94"/>
      <c r="BC15" s="94"/>
      <c r="BE15" s="94"/>
      <c r="BF15" s="94"/>
      <c r="BH15" s="94"/>
      <c r="BJ15" s="94"/>
      <c r="BN15" s="94"/>
      <c r="BP15" s="94"/>
      <c r="BV15" s="15"/>
      <c r="BW15" s="15"/>
      <c r="BX15" s="15"/>
      <c r="BY15" s="590"/>
      <c r="CJ15" s="590"/>
    </row>
    <row r="16" spans="2:86" ht="18" customHeight="1" thickBot="1">
      <c r="B16" s="94"/>
      <c r="K16" s="591"/>
      <c r="AS16" s="94"/>
      <c r="CA16" s="590"/>
      <c r="CB16" s="590"/>
      <c r="CC16" s="590"/>
      <c r="CD16" s="590"/>
      <c r="CE16" s="590"/>
      <c r="CF16" s="590"/>
      <c r="CH16" s="592"/>
    </row>
    <row r="17" spans="2:85" ht="18" customHeight="1" thickBot="1">
      <c r="B17" s="709" t="s">
        <v>250</v>
      </c>
      <c r="C17" s="710"/>
      <c r="D17" s="710"/>
      <c r="E17" s="710"/>
      <c r="F17" s="710"/>
      <c r="G17" s="710"/>
      <c r="H17" s="710"/>
      <c r="I17" s="710"/>
      <c r="J17" s="710"/>
      <c r="K17" s="711"/>
      <c r="L17" s="593"/>
      <c r="M17" s="594" t="s">
        <v>251</v>
      </c>
      <c r="N17" s="595"/>
      <c r="CG17" s="596"/>
    </row>
    <row r="18" spans="2:88" ht="18" customHeight="1">
      <c r="B18" s="696" t="s">
        <v>252</v>
      </c>
      <c r="C18" s="696"/>
      <c r="D18" s="696"/>
      <c r="E18" s="696"/>
      <c r="F18" s="696"/>
      <c r="G18" s="696"/>
      <c r="H18" s="696"/>
      <c r="I18" s="696"/>
      <c r="J18" s="696"/>
      <c r="K18" s="696"/>
      <c r="L18" s="597"/>
      <c r="M18" s="598" t="s">
        <v>253</v>
      </c>
      <c r="N18" s="599"/>
      <c r="CG18" s="596"/>
      <c r="CH18" s="100"/>
      <c r="CJ18" s="600"/>
    </row>
    <row r="19" spans="2:14" ht="18" customHeight="1">
      <c r="B19" s="696" t="s">
        <v>254</v>
      </c>
      <c r="C19" s="696"/>
      <c r="D19" s="696"/>
      <c r="E19" s="696"/>
      <c r="F19" s="696"/>
      <c r="G19" s="696"/>
      <c r="H19" s="696"/>
      <c r="I19" s="696"/>
      <c r="J19" s="696"/>
      <c r="K19" s="696"/>
      <c r="L19" s="597"/>
      <c r="M19" s="598" t="s">
        <v>255</v>
      </c>
      <c r="N19" s="599"/>
    </row>
    <row r="20" spans="9:85" ht="18" customHeight="1" thickBot="1">
      <c r="I20" s="601"/>
      <c r="L20" s="602"/>
      <c r="M20" s="603" t="s">
        <v>256</v>
      </c>
      <c r="N20" s="604"/>
      <c r="BF20" s="94"/>
      <c r="BG20" s="94"/>
      <c r="CG20" s="596"/>
    </row>
    <row r="21" spans="9:86" ht="18" customHeight="1">
      <c r="I21" s="605" t="s">
        <v>84</v>
      </c>
      <c r="AO21" s="355"/>
      <c r="CG21" s="596"/>
      <c r="CH21" s="592" t="s">
        <v>92</v>
      </c>
    </row>
    <row r="22" spans="5:68" ht="18" customHeight="1">
      <c r="E22" s="94"/>
      <c r="AO22" s="103"/>
      <c r="AV22" s="94"/>
      <c r="AZ22" s="94"/>
      <c r="BA22" s="607"/>
      <c r="BE22" s="607"/>
      <c r="BO22" s="94"/>
      <c r="BP22" s="94"/>
    </row>
    <row r="23" spans="2:88" ht="18" customHeight="1">
      <c r="B23" s="608"/>
      <c r="V23" s="94"/>
      <c r="AC23" s="609"/>
      <c r="AR23" s="94"/>
      <c r="AS23" s="98"/>
      <c r="AZ23" s="610"/>
      <c r="BA23" s="611"/>
      <c r="BF23" s="94"/>
      <c r="BH23" s="612"/>
      <c r="BI23" s="94"/>
      <c r="BJ23" s="94"/>
      <c r="BK23" s="94"/>
      <c r="BL23" s="94"/>
      <c r="BM23" s="94"/>
      <c r="BN23" s="94"/>
      <c r="BX23" s="94"/>
      <c r="BY23" s="94"/>
      <c r="BZ23" s="355"/>
      <c r="CA23" s="94"/>
      <c r="CB23" s="590"/>
      <c r="CC23" s="590"/>
      <c r="CE23" s="590"/>
      <c r="CF23" s="590"/>
      <c r="CJ23" s="600">
        <v>18</v>
      </c>
    </row>
    <row r="24" spans="13:88" ht="18" customHeight="1">
      <c r="M24" s="613"/>
      <c r="Q24" s="609"/>
      <c r="X24" s="614"/>
      <c r="AD24" s="268"/>
      <c r="BC24" s="609"/>
      <c r="BF24" s="610"/>
      <c r="BG24" s="94"/>
      <c r="BH24" s="94"/>
      <c r="BO24" s="615"/>
      <c r="BP24" s="611"/>
      <c r="BR24" s="612"/>
      <c r="BU24" s="613"/>
      <c r="BW24" s="94"/>
      <c r="BX24" s="94"/>
      <c r="BY24" s="94"/>
      <c r="BZ24" s="362"/>
      <c r="CE24" s="590"/>
      <c r="CF24" s="590"/>
      <c r="CH24" s="608"/>
      <c r="CJ24" s="600"/>
    </row>
    <row r="25" spans="20:88" ht="18" customHeight="1">
      <c r="T25" s="616"/>
      <c r="U25" s="94"/>
      <c r="V25" s="94"/>
      <c r="W25" s="94"/>
      <c r="Z25" s="615"/>
      <c r="AA25" s="617"/>
      <c r="AB25" s="616"/>
      <c r="AC25" s="94"/>
      <c r="AD25" s="610"/>
      <c r="AE25" s="94"/>
      <c r="AF25" s="94"/>
      <c r="AH25" s="94"/>
      <c r="AI25" s="94"/>
      <c r="AJ25" s="94"/>
      <c r="AK25" s="94"/>
      <c r="AP25" s="94"/>
      <c r="AR25" s="94"/>
      <c r="AW25" s="94"/>
      <c r="AZ25" s="360"/>
      <c r="BD25" s="94"/>
      <c r="BE25" s="94"/>
      <c r="BF25" s="94"/>
      <c r="BG25" s="94"/>
      <c r="BH25" s="94"/>
      <c r="BJ25" s="618"/>
      <c r="BM25" s="269"/>
      <c r="BO25" s="619"/>
      <c r="BR25" s="94"/>
      <c r="BS25" s="94"/>
      <c r="BV25" s="613"/>
      <c r="BZ25" s="94"/>
      <c r="CA25" s="618"/>
      <c r="CB25" s="590"/>
      <c r="CD25" s="590"/>
      <c r="CF25" s="590"/>
      <c r="CJ25" s="600"/>
    </row>
    <row r="26" spans="2:88" ht="18" customHeight="1">
      <c r="B26" s="100"/>
      <c r="M26" s="362"/>
      <c r="P26" s="355"/>
      <c r="Q26" s="94"/>
      <c r="S26" s="94"/>
      <c r="T26" s="94"/>
      <c r="AA26" s="94"/>
      <c r="AB26" s="94"/>
      <c r="AG26" s="614"/>
      <c r="AI26" s="94"/>
      <c r="AJ26" s="94"/>
      <c r="AK26" s="94"/>
      <c r="AO26" s="94"/>
      <c r="AQ26" s="94"/>
      <c r="AR26" s="94"/>
      <c r="AS26" s="98"/>
      <c r="AW26" s="610"/>
      <c r="AY26" s="94"/>
      <c r="AZ26" s="94"/>
      <c r="BD26" s="94"/>
      <c r="BF26" s="94"/>
      <c r="BH26" s="94"/>
      <c r="BI26" s="94"/>
      <c r="BJ26" s="94"/>
      <c r="BO26" s="94"/>
      <c r="BP26" s="94"/>
      <c r="BQ26" s="94"/>
      <c r="BR26" s="94"/>
      <c r="BS26" s="94"/>
      <c r="BU26" s="362"/>
      <c r="BV26" s="94"/>
      <c r="BZ26" s="94"/>
      <c r="CA26" s="94"/>
      <c r="CB26" s="590"/>
      <c r="CC26" s="94"/>
      <c r="CD26" s="590"/>
      <c r="CF26" s="590"/>
      <c r="CI26" s="608"/>
      <c r="CJ26" s="600"/>
    </row>
    <row r="27" spans="1:89" ht="18" customHeight="1">
      <c r="A27" s="100"/>
      <c r="H27" s="94"/>
      <c r="M27" s="620"/>
      <c r="N27" s="94"/>
      <c r="O27" s="94"/>
      <c r="P27" s="362"/>
      <c r="R27" s="94"/>
      <c r="S27" s="94"/>
      <c r="V27" s="94"/>
      <c r="AB27" s="353"/>
      <c r="AO27" s="610"/>
      <c r="BD27" s="94"/>
      <c r="BE27" s="94"/>
      <c r="BF27" s="94"/>
      <c r="BN27" s="94"/>
      <c r="BT27" s="94"/>
      <c r="BU27" s="620"/>
      <c r="BV27" s="94"/>
      <c r="CA27" s="620"/>
      <c r="CC27" s="618">
        <v>3</v>
      </c>
      <c r="CF27" s="94"/>
      <c r="CH27" s="102"/>
      <c r="CK27" s="100"/>
    </row>
    <row r="28" spans="1:86" ht="18" customHeight="1">
      <c r="A28" s="100"/>
      <c r="I28" s="621" t="s">
        <v>83</v>
      </c>
      <c r="L28" s="618"/>
      <c r="M28" s="622"/>
      <c r="N28" s="618"/>
      <c r="P28" s="94"/>
      <c r="X28" s="618"/>
      <c r="AA28" s="94"/>
      <c r="AD28" s="94"/>
      <c r="AE28" s="94"/>
      <c r="AF28" s="94"/>
      <c r="AG28" s="94"/>
      <c r="AH28" s="94"/>
      <c r="AI28" s="94"/>
      <c r="AJ28" s="94"/>
      <c r="AK28" s="94"/>
      <c r="AQ28" s="94"/>
      <c r="AR28" s="94"/>
      <c r="AS28" s="94"/>
      <c r="AW28" s="94"/>
      <c r="AX28" s="94"/>
      <c r="BC28" s="94"/>
      <c r="BD28" s="94"/>
      <c r="BF28" s="618"/>
      <c r="BG28" s="94"/>
      <c r="BI28" s="622"/>
      <c r="BK28" s="622"/>
      <c r="BO28" s="94"/>
      <c r="BS28" s="94"/>
      <c r="BU28" s="622"/>
      <c r="BV28" s="94"/>
      <c r="BZ28" s="618"/>
      <c r="CC28" s="452"/>
      <c r="CH28" s="623" t="s">
        <v>91</v>
      </c>
    </row>
    <row r="29" spans="1:89" ht="18" customHeight="1">
      <c r="A29" s="100"/>
      <c r="L29" s="94"/>
      <c r="M29" s="94"/>
      <c r="N29" s="94"/>
      <c r="S29" s="618"/>
      <c r="U29" s="94"/>
      <c r="V29" s="94"/>
      <c r="X29" s="94"/>
      <c r="AG29" s="94"/>
      <c r="AI29" s="94"/>
      <c r="AJ29" s="94"/>
      <c r="AK29" s="94"/>
      <c r="AQ29" s="94"/>
      <c r="AX29" s="94"/>
      <c r="BD29" s="94"/>
      <c r="BE29" s="94"/>
      <c r="BF29" s="94"/>
      <c r="BN29" s="94"/>
      <c r="BP29" s="94"/>
      <c r="BS29" s="624"/>
      <c r="BT29" s="94"/>
      <c r="BU29" s="94"/>
      <c r="BX29" s="625" t="s">
        <v>145</v>
      </c>
      <c r="BZ29" s="94"/>
      <c r="CC29" s="626"/>
      <c r="CJ29" s="100"/>
      <c r="CK29" s="100"/>
    </row>
    <row r="30" spans="10:82" ht="18" customHeight="1">
      <c r="J30" s="94"/>
      <c r="L30" s="94"/>
      <c r="M30" s="618"/>
      <c r="N30" s="94"/>
      <c r="S30" s="94"/>
      <c r="U30" s="616">
        <v>1</v>
      </c>
      <c r="V30" s="618"/>
      <c r="W30" s="94"/>
      <c r="X30" s="618"/>
      <c r="AI30" s="94"/>
      <c r="AJ30" s="94"/>
      <c r="AK30" s="618"/>
      <c r="AQ30" s="94"/>
      <c r="BE30" s="94"/>
      <c r="BF30" s="94"/>
      <c r="BG30" s="94"/>
      <c r="BH30" s="94"/>
      <c r="BK30" s="94"/>
      <c r="BN30" s="94"/>
      <c r="BP30" s="94"/>
      <c r="BR30" s="610">
        <v>2</v>
      </c>
      <c r="BS30" s="614"/>
      <c r="BT30" s="94"/>
      <c r="BU30" s="618"/>
      <c r="BV30" s="94"/>
      <c r="BW30" s="94"/>
      <c r="BX30" s="94"/>
      <c r="BZ30" s="94"/>
      <c r="CB30" s="94"/>
      <c r="CC30" s="627"/>
      <c r="CD30" s="94"/>
    </row>
    <row r="31" spans="4:83" ht="18" customHeight="1">
      <c r="D31" s="256"/>
      <c r="F31" s="591"/>
      <c r="L31" s="94"/>
      <c r="M31" s="628"/>
      <c r="O31" s="358"/>
      <c r="Q31" s="94"/>
      <c r="T31" s="624"/>
      <c r="U31" s="94"/>
      <c r="X31" s="618"/>
      <c r="AG31" s="94"/>
      <c r="AI31" s="94"/>
      <c r="AJ31" s="94"/>
      <c r="AK31" s="94"/>
      <c r="AQ31" s="94"/>
      <c r="AV31" s="596"/>
      <c r="BG31" s="622"/>
      <c r="BI31" s="629"/>
      <c r="BN31" s="109"/>
      <c r="BO31" s="94"/>
      <c r="BQ31" s="105"/>
      <c r="BR31" s="618"/>
      <c r="BS31" s="622"/>
      <c r="BW31" s="269" t="s">
        <v>105</v>
      </c>
      <c r="CC31" s="630"/>
      <c r="CE31" s="631"/>
    </row>
    <row r="32" spans="13:81" ht="18" customHeight="1">
      <c r="M32" s="94"/>
      <c r="N32" s="94"/>
      <c r="O32" s="618"/>
      <c r="P32" s="94"/>
      <c r="Q32" s="94"/>
      <c r="R32" s="94"/>
      <c r="Y32" s="353" t="s">
        <v>257</v>
      </c>
      <c r="AG32" s="94"/>
      <c r="AI32" s="94"/>
      <c r="AJ32" s="94"/>
      <c r="AK32" s="94"/>
      <c r="AP32" s="94"/>
      <c r="AQ32" s="94"/>
      <c r="AW32" s="94"/>
      <c r="AX32" s="94"/>
      <c r="BG32" s="618"/>
      <c r="BK32" s="632"/>
      <c r="BO32" s="94"/>
      <c r="BR32" s="355" t="s">
        <v>258</v>
      </c>
      <c r="BU32" s="94"/>
      <c r="BV32" s="94"/>
      <c r="BW32" s="618"/>
      <c r="CC32" s="633"/>
    </row>
    <row r="33" spans="6:75" ht="18" customHeight="1">
      <c r="F33" s="634"/>
      <c r="O33" s="94"/>
      <c r="S33" s="94"/>
      <c r="U33" s="355" t="s">
        <v>258</v>
      </c>
      <c r="AG33" s="635"/>
      <c r="AP33" s="94"/>
      <c r="AR33" s="94"/>
      <c r="AS33" s="94"/>
      <c r="BG33" s="94"/>
      <c r="BK33" s="632"/>
      <c r="BM33" s="94"/>
      <c r="BP33" s="94"/>
      <c r="BR33" s="103" t="s">
        <v>259</v>
      </c>
      <c r="BT33" s="94"/>
      <c r="BU33" s="94"/>
      <c r="BV33" s="94"/>
      <c r="BW33" s="94"/>
    </row>
    <row r="34" spans="19:71" ht="18" customHeight="1">
      <c r="S34" s="618"/>
      <c r="T34" s="355" t="s">
        <v>260</v>
      </c>
      <c r="U34" s="362" t="s">
        <v>261</v>
      </c>
      <c r="Y34" s="355"/>
      <c r="AR34" s="94"/>
      <c r="BM34" s="618"/>
      <c r="BP34" s="94"/>
      <c r="BQ34" s="357" t="s">
        <v>262</v>
      </c>
      <c r="BR34" s="94"/>
      <c r="BS34" s="619"/>
    </row>
    <row r="35" spans="8:73" ht="18" customHeight="1">
      <c r="H35" s="628" t="s">
        <v>263</v>
      </c>
      <c r="T35" s="103" t="s">
        <v>264</v>
      </c>
      <c r="W35" s="355"/>
      <c r="AE35" s="629"/>
      <c r="AS35" s="94"/>
      <c r="BO35" s="355"/>
      <c r="BQ35" s="358" t="s">
        <v>264</v>
      </c>
      <c r="BU35" s="358"/>
    </row>
    <row r="36" spans="23:67" ht="18" customHeight="1">
      <c r="W36" s="103"/>
      <c r="AW36" s="94"/>
      <c r="BE36" s="94"/>
      <c r="BM36" s="636" t="s">
        <v>135</v>
      </c>
      <c r="BO36" s="103"/>
    </row>
    <row r="37" spans="49:69" ht="18" customHeight="1">
      <c r="AW37" s="637"/>
      <c r="BI37" s="103"/>
      <c r="BQ37" s="355"/>
    </row>
    <row r="38" spans="25:76" ht="18" customHeight="1">
      <c r="Y38" s="103"/>
      <c r="AS38" s="94"/>
      <c r="BB38" s="638"/>
      <c r="BP38" s="355"/>
      <c r="BQ38" s="362"/>
      <c r="BT38" s="94"/>
      <c r="BX38" s="94"/>
    </row>
    <row r="39" spans="57:68" ht="18" customHeight="1">
      <c r="BE39" s="103"/>
      <c r="BP39" s="103"/>
    </row>
    <row r="40" ht="18" customHeight="1"/>
    <row r="41" spans="37:41" ht="18" customHeight="1">
      <c r="AK41" s="240"/>
      <c r="AO41" s="240"/>
    </row>
    <row r="42" spans="37:41" ht="18" customHeight="1">
      <c r="AK42" s="240"/>
      <c r="AL42" s="639"/>
      <c r="AM42" s="640"/>
      <c r="AN42" s="641"/>
      <c r="AO42" s="240"/>
    </row>
    <row r="43" spans="37:41" ht="18" customHeight="1">
      <c r="AK43" s="240"/>
      <c r="AL43" s="642"/>
      <c r="AM43" s="643" t="s">
        <v>265</v>
      </c>
      <c r="AN43" s="644"/>
      <c r="AO43" s="240"/>
    </row>
    <row r="44" spans="11:82" ht="18" customHeight="1">
      <c r="K44" s="452"/>
      <c r="L44" s="452"/>
      <c r="AL44" s="645"/>
      <c r="AM44" s="646" t="s">
        <v>266</v>
      </c>
      <c r="AN44" s="647"/>
      <c r="CC44" s="452"/>
      <c r="CD44" s="452"/>
    </row>
    <row r="45" spans="11:88" ht="18" customHeight="1">
      <c r="K45" s="452"/>
      <c r="L45" s="452"/>
      <c r="M45" s="452"/>
      <c r="BP45" s="452"/>
      <c r="BQ45" s="452"/>
      <c r="BR45" s="452"/>
      <c r="BS45" s="452"/>
      <c r="CC45" s="452"/>
      <c r="CD45" s="452"/>
      <c r="CF45" s="452"/>
      <c r="CG45" s="452"/>
      <c r="CH45" s="452"/>
      <c r="CI45" s="452"/>
      <c r="CJ45" s="452"/>
    </row>
    <row r="46" spans="11:88" ht="18" customHeight="1" thickBot="1">
      <c r="K46" s="452"/>
      <c r="L46" s="452"/>
      <c r="M46" s="452"/>
      <c r="AA46" s="15"/>
      <c r="AB46" s="15"/>
      <c r="AC46" s="15"/>
      <c r="BP46" s="452"/>
      <c r="BQ46" s="452"/>
      <c r="BR46" s="452"/>
      <c r="BS46" s="452"/>
      <c r="CC46" s="452"/>
      <c r="CD46" s="452"/>
      <c r="CF46" s="452"/>
      <c r="CG46" s="452"/>
      <c r="CH46" s="452"/>
      <c r="CI46" s="452"/>
      <c r="CJ46" s="452"/>
    </row>
    <row r="47" spans="2:88" ht="21" customHeight="1" thickBot="1">
      <c r="B47" s="648" t="s">
        <v>34</v>
      </c>
      <c r="C47" s="649" t="s">
        <v>152</v>
      </c>
      <c r="D47" s="649" t="s">
        <v>153</v>
      </c>
      <c r="E47" s="649" t="s">
        <v>154</v>
      </c>
      <c r="F47" s="650" t="s">
        <v>155</v>
      </c>
      <c r="G47" s="651"/>
      <c r="H47" s="651"/>
      <c r="I47" s="652" t="s">
        <v>156</v>
      </c>
      <c r="J47" s="652"/>
      <c r="K47" s="651"/>
      <c r="L47" s="653"/>
      <c r="M47" s="627"/>
      <c r="BP47" s="499"/>
      <c r="BQ47" s="499"/>
      <c r="BR47" s="499"/>
      <c r="BS47" s="499"/>
      <c r="BT47" s="648" t="s">
        <v>34</v>
      </c>
      <c r="BU47" s="649" t="s">
        <v>152</v>
      </c>
      <c r="BV47" s="649" t="s">
        <v>153</v>
      </c>
      <c r="BW47" s="649" t="s">
        <v>154</v>
      </c>
      <c r="BX47" s="650" t="s">
        <v>155</v>
      </c>
      <c r="BY47" s="651"/>
      <c r="BZ47" s="651"/>
      <c r="CA47" s="652" t="s">
        <v>156</v>
      </c>
      <c r="CB47" s="652"/>
      <c r="CC47" s="651"/>
      <c r="CD47" s="653"/>
      <c r="CE47" s="499"/>
      <c r="CF47" s="648" t="s">
        <v>34</v>
      </c>
      <c r="CG47" s="649" t="s">
        <v>152</v>
      </c>
      <c r="CH47" s="649" t="s">
        <v>153</v>
      </c>
      <c r="CI47" s="649" t="s">
        <v>154</v>
      </c>
      <c r="CJ47" s="654" t="s">
        <v>155</v>
      </c>
    </row>
    <row r="48" spans="2:88" ht="21" customHeight="1" thickTop="1">
      <c r="B48" s="275"/>
      <c r="C48" s="120"/>
      <c r="D48" s="120"/>
      <c r="E48" s="120"/>
      <c r="F48" s="478"/>
      <c r="G48" s="478" t="s">
        <v>267</v>
      </c>
      <c r="H48" s="478"/>
      <c r="I48" s="120"/>
      <c r="J48" s="120"/>
      <c r="K48" s="120"/>
      <c r="L48" s="480"/>
      <c r="M48" s="499"/>
      <c r="AS48" s="655" t="s">
        <v>112</v>
      </c>
      <c r="BP48" s="488"/>
      <c r="BQ48" s="488"/>
      <c r="BR48" s="488"/>
      <c r="BS48" s="488"/>
      <c r="BT48" s="275"/>
      <c r="BU48" s="120"/>
      <c r="BV48" s="120"/>
      <c r="BW48" s="120"/>
      <c r="BX48" s="478"/>
      <c r="BY48" s="478" t="s">
        <v>267</v>
      </c>
      <c r="BZ48" s="478"/>
      <c r="CA48" s="120"/>
      <c r="CB48" s="120"/>
      <c r="CC48" s="120"/>
      <c r="CD48" s="480"/>
      <c r="CE48" s="499"/>
      <c r="CF48" s="119"/>
      <c r="CG48" s="120"/>
      <c r="CH48" s="478" t="s">
        <v>193</v>
      </c>
      <c r="CI48" s="120"/>
      <c r="CJ48" s="656"/>
    </row>
    <row r="49" spans="2:88" ht="21" customHeight="1">
      <c r="B49" s="276"/>
      <c r="C49" s="74"/>
      <c r="D49" s="131"/>
      <c r="E49" s="126"/>
      <c r="F49" s="657"/>
      <c r="G49" s="658"/>
      <c r="H49" s="15"/>
      <c r="I49" s="15"/>
      <c r="J49" s="659"/>
      <c r="K49" s="15"/>
      <c r="L49" s="9"/>
      <c r="M49" s="660"/>
      <c r="AS49" s="271" t="s">
        <v>120</v>
      </c>
      <c r="BP49" s="661"/>
      <c r="BQ49" s="294"/>
      <c r="BR49" s="662"/>
      <c r="BS49" s="288"/>
      <c r="BT49" s="276"/>
      <c r="BU49" s="74"/>
      <c r="BV49" s="131"/>
      <c r="BW49" s="126"/>
      <c r="BX49" s="657"/>
      <c r="BY49" s="658"/>
      <c r="BZ49" s="15"/>
      <c r="CA49" s="15"/>
      <c r="CB49" s="659"/>
      <c r="CC49" s="15"/>
      <c r="CD49" s="9"/>
      <c r="CE49" s="37"/>
      <c r="CF49" s="122"/>
      <c r="CG49" s="123"/>
      <c r="CH49" s="123"/>
      <c r="CI49" s="123"/>
      <c r="CJ49" s="125"/>
    </row>
    <row r="50" spans="2:88" ht="21" customHeight="1">
      <c r="B50" s="663"/>
      <c r="C50" s="126"/>
      <c r="D50" s="131"/>
      <c r="E50" s="126"/>
      <c r="F50" s="664"/>
      <c r="G50" s="658"/>
      <c r="H50" s="15"/>
      <c r="I50" s="15"/>
      <c r="J50" s="15"/>
      <c r="K50" s="15"/>
      <c r="L50" s="9"/>
      <c r="M50" s="660"/>
      <c r="AS50" s="271" t="s">
        <v>268</v>
      </c>
      <c r="BP50" s="665"/>
      <c r="BQ50" s="288"/>
      <c r="BR50" s="662"/>
      <c r="BS50" s="288"/>
      <c r="BT50" s="663" t="s">
        <v>135</v>
      </c>
      <c r="BU50" s="126">
        <v>68.479</v>
      </c>
      <c r="BV50" s="131"/>
      <c r="BW50" s="126"/>
      <c r="BX50" s="664" t="s">
        <v>269</v>
      </c>
      <c r="BY50" s="666" t="s">
        <v>270</v>
      </c>
      <c r="BZ50" s="15"/>
      <c r="CA50" s="15"/>
      <c r="CB50" s="15"/>
      <c r="CC50" s="15"/>
      <c r="CD50" s="9"/>
      <c r="CE50" s="667"/>
      <c r="CF50" s="276"/>
      <c r="CG50" s="74"/>
      <c r="CH50" s="131"/>
      <c r="CI50" s="126"/>
      <c r="CJ50" s="668"/>
    </row>
    <row r="51" spans="2:88" ht="21" customHeight="1">
      <c r="B51" s="663">
        <v>1</v>
      </c>
      <c r="C51" s="126">
        <v>67.842</v>
      </c>
      <c r="D51" s="131">
        <v>42</v>
      </c>
      <c r="E51" s="126">
        <f>C51+D51*0.001</f>
        <v>67.884</v>
      </c>
      <c r="F51" s="664" t="s">
        <v>269</v>
      </c>
      <c r="G51" s="658" t="s">
        <v>271</v>
      </c>
      <c r="H51" s="15"/>
      <c r="I51" s="15"/>
      <c r="J51" s="15"/>
      <c r="K51" s="15"/>
      <c r="L51" s="9"/>
      <c r="M51" s="660"/>
      <c r="AS51" s="271"/>
      <c r="BP51" s="665"/>
      <c r="BQ51" s="288"/>
      <c r="BR51" s="662"/>
      <c r="BS51" s="288"/>
      <c r="BT51" s="663"/>
      <c r="BU51" s="126"/>
      <c r="BV51" s="131"/>
      <c r="BW51" s="126"/>
      <c r="BX51" s="664"/>
      <c r="BY51" s="658"/>
      <c r="BZ51" s="15"/>
      <c r="CA51" s="15"/>
      <c r="CB51" s="15"/>
      <c r="CC51" s="15"/>
      <c r="CD51" s="9"/>
      <c r="CE51" s="667"/>
      <c r="CF51" s="669">
        <v>3</v>
      </c>
      <c r="CG51" s="130">
        <v>68.705</v>
      </c>
      <c r="CH51" s="131">
        <v>-51</v>
      </c>
      <c r="CI51" s="126">
        <f>CG51+CH51*0.001</f>
        <v>68.654</v>
      </c>
      <c r="CJ51" s="668" t="s">
        <v>157</v>
      </c>
    </row>
    <row r="52" spans="2:88" ht="21" customHeight="1">
      <c r="B52" s="276"/>
      <c r="C52" s="74"/>
      <c r="D52" s="131"/>
      <c r="E52" s="126"/>
      <c r="F52" s="664"/>
      <c r="G52" s="658"/>
      <c r="H52" s="15"/>
      <c r="I52" s="15"/>
      <c r="J52" s="15"/>
      <c r="K52" s="15"/>
      <c r="L52" s="9"/>
      <c r="M52" s="660"/>
      <c r="AS52" s="271"/>
      <c r="BP52" s="661"/>
      <c r="BQ52" s="294"/>
      <c r="BR52" s="662"/>
      <c r="BS52" s="288"/>
      <c r="BT52" s="663">
        <v>2</v>
      </c>
      <c r="BU52" s="126">
        <v>68.541</v>
      </c>
      <c r="BV52" s="131">
        <v>-42</v>
      </c>
      <c r="BW52" s="126">
        <f>BU52+BV52*0.001</f>
        <v>68.499</v>
      </c>
      <c r="BX52" s="664" t="s">
        <v>269</v>
      </c>
      <c r="BY52" s="658" t="s">
        <v>272</v>
      </c>
      <c r="BZ52" s="15"/>
      <c r="CA52" s="15"/>
      <c r="CB52" s="15"/>
      <c r="CC52" s="15"/>
      <c r="CD52" s="9"/>
      <c r="CE52" s="294"/>
      <c r="CF52" s="276"/>
      <c r="CG52" s="74"/>
      <c r="CH52" s="131"/>
      <c r="CI52" s="126"/>
      <c r="CJ52" s="668"/>
    </row>
    <row r="53" spans="2:88" ht="21" customHeight="1" thickBot="1">
      <c r="B53" s="670"/>
      <c r="C53" s="671"/>
      <c r="D53" s="672"/>
      <c r="E53" s="671"/>
      <c r="F53" s="327"/>
      <c r="G53" s="673"/>
      <c r="H53" s="581"/>
      <c r="I53" s="581"/>
      <c r="J53" s="581"/>
      <c r="K53" s="581"/>
      <c r="L53" s="674"/>
      <c r="M53" s="675"/>
      <c r="AD53" s="445"/>
      <c r="AE53" s="446"/>
      <c r="BG53" s="445"/>
      <c r="BH53" s="446"/>
      <c r="BP53" s="676"/>
      <c r="BQ53" s="288"/>
      <c r="BR53" s="662"/>
      <c r="BS53" s="288"/>
      <c r="BT53" s="670"/>
      <c r="BU53" s="671"/>
      <c r="BV53" s="672"/>
      <c r="BW53" s="671"/>
      <c r="BX53" s="327"/>
      <c r="BY53" s="673"/>
      <c r="BZ53" s="581"/>
      <c r="CA53" s="581"/>
      <c r="CB53" s="581"/>
      <c r="CC53" s="581"/>
      <c r="CD53" s="674"/>
      <c r="CE53" s="476"/>
      <c r="CF53" s="135"/>
      <c r="CG53" s="136"/>
      <c r="CH53" s="137"/>
      <c r="CI53" s="137"/>
      <c r="CJ53" s="141"/>
    </row>
    <row r="54" ht="12.75" customHeight="1">
      <c r="AA54" s="15"/>
    </row>
    <row r="55" ht="12.75" customHeight="1"/>
    <row r="56" ht="12.75">
      <c r="AA56" s="15"/>
    </row>
    <row r="57" spans="27:70" ht="12.75">
      <c r="AA57" s="15"/>
      <c r="BO57" s="15"/>
      <c r="BP57" s="15"/>
      <c r="BQ57" s="15"/>
      <c r="BR57" s="15"/>
    </row>
  </sheetData>
  <sheetProtection password="E755" sheet="1" objects="1" scenarios="1"/>
  <mergeCells count="27">
    <mergeCell ref="CB2:CG2"/>
    <mergeCell ref="BZ4:CC4"/>
    <mergeCell ref="CF4:CI4"/>
    <mergeCell ref="BZ5:CC5"/>
    <mergeCell ref="CF5:CI5"/>
    <mergeCell ref="CB6:CC6"/>
    <mergeCell ref="CH6:CI6"/>
    <mergeCell ref="BZ6:CA6"/>
    <mergeCell ref="CF6:CG6"/>
    <mergeCell ref="B19:K19"/>
    <mergeCell ref="B6:C6"/>
    <mergeCell ref="D6:E6"/>
    <mergeCell ref="H6:I6"/>
    <mergeCell ref="J6:K6"/>
    <mergeCell ref="B13:E13"/>
    <mergeCell ref="H9:K9"/>
    <mergeCell ref="B17:K17"/>
    <mergeCell ref="B18:K18"/>
    <mergeCell ref="D2:I2"/>
    <mergeCell ref="B4:E4"/>
    <mergeCell ref="H4:K4"/>
    <mergeCell ref="B5:E5"/>
    <mergeCell ref="H5:K5"/>
    <mergeCell ref="AL3:AM3"/>
    <mergeCell ref="BB6:BC6"/>
    <mergeCell ref="BD6:BE6"/>
    <mergeCell ref="AX3:A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Zbyněk Zlinský</cp:lastModifiedBy>
  <cp:lastPrinted>2004-11-18T10:29:55Z</cp:lastPrinted>
  <dcterms:created xsi:type="dcterms:W3CDTF">2003-01-13T13:06:19Z</dcterms:created>
  <dcterms:modified xsi:type="dcterms:W3CDTF">2013-10-29T07:38:19Z</dcterms:modified>
  <cp:category/>
  <cp:version/>
  <cp:contentType/>
  <cp:contentStatus/>
</cp:coreProperties>
</file>